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54FAB1E-944F-41B2-A62A-5102E38A3D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Sheet1!$A$1:$AJ$187</definedName>
  </definedNames>
  <calcPr calcId="19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2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" i="1"/>
</calcChain>
</file>

<file path=xl/sharedStrings.xml><?xml version="1.0" encoding="utf-8"?>
<sst xmlns="http://schemas.openxmlformats.org/spreadsheetml/2006/main" count="1338" uniqueCount="75">
  <si>
    <t>企划名称</t>
  </si>
  <si>
    <t>上新日期</t>
  </si>
  <si>
    <t>品牌</t>
  </si>
  <si>
    <t>年份</t>
  </si>
  <si>
    <t>季节</t>
  </si>
  <si>
    <t>风格</t>
  </si>
  <si>
    <t>性别</t>
  </si>
  <si>
    <t>上下装</t>
  </si>
  <si>
    <t>波段</t>
  </si>
  <si>
    <t>大类</t>
  </si>
  <si>
    <t>小类</t>
  </si>
  <si>
    <t>最小单价</t>
  </si>
  <si>
    <t>最大单价</t>
  </si>
  <si>
    <t>平均单价</t>
  </si>
  <si>
    <t>企划SKC数</t>
  </si>
  <si>
    <t>开发倍率</t>
  </si>
  <si>
    <t>企划数量</t>
  </si>
  <si>
    <t>企划金额</t>
  </si>
  <si>
    <t>完成时间</t>
  </si>
  <si>
    <t>负责人</t>
  </si>
  <si>
    <t>设计方向</t>
  </si>
  <si>
    <t>企划备注</t>
  </si>
  <si>
    <t>开发趋势备注</t>
  </si>
  <si>
    <t>拍照时间备注</t>
  </si>
  <si>
    <t>设计组</t>
  </si>
  <si>
    <t>设计师</t>
  </si>
  <si>
    <t>样衣来源</t>
  </si>
  <si>
    <t>系列</t>
  </si>
  <si>
    <t>Att01</t>
  </si>
  <si>
    <t>Att02</t>
  </si>
  <si>
    <t>Att03</t>
  </si>
  <si>
    <t>Att04</t>
  </si>
  <si>
    <t>Att05</t>
  </si>
  <si>
    <t>Att06</t>
  </si>
  <si>
    <t>Att07</t>
  </si>
  <si>
    <t>Att08</t>
  </si>
  <si>
    <t>牛仔</t>
  </si>
  <si>
    <t>2024CC企划0611</t>
  </si>
  <si>
    <t>2024CC企划0611</t>
    <phoneticPr fontId="4" type="noConversion"/>
  </si>
  <si>
    <t>7A</t>
  </si>
  <si>
    <t>7B</t>
  </si>
  <si>
    <t>8A</t>
  </si>
  <si>
    <t>CA</t>
  </si>
  <si>
    <t>7C</t>
  </si>
  <si>
    <t>9A</t>
  </si>
  <si>
    <t>8B</t>
  </si>
  <si>
    <t>8C</t>
  </si>
  <si>
    <t>9B</t>
  </si>
  <si>
    <t>AA</t>
  </si>
  <si>
    <t>AB</t>
  </si>
  <si>
    <t>BA</t>
  </si>
  <si>
    <t>BB</t>
  </si>
  <si>
    <t>CB</t>
  </si>
  <si>
    <t>T恤</t>
  </si>
  <si>
    <t>半裙</t>
  </si>
  <si>
    <t>衬衫</t>
  </si>
  <si>
    <t>裤子</t>
  </si>
  <si>
    <t>连衣裙</t>
  </si>
  <si>
    <t>毛织</t>
  </si>
  <si>
    <t>棉服</t>
  </si>
  <si>
    <t>外套</t>
  </si>
  <si>
    <t>卫衣</t>
  </si>
  <si>
    <t>小香</t>
  </si>
  <si>
    <t>羽绒</t>
  </si>
  <si>
    <t>秋</t>
    <phoneticPr fontId="4" type="noConversion"/>
  </si>
  <si>
    <t>冬</t>
    <phoneticPr fontId="4" type="noConversion"/>
  </si>
  <si>
    <t>WOMEN</t>
  </si>
  <si>
    <t>MEN</t>
  </si>
  <si>
    <t>学院水手</t>
  </si>
  <si>
    <t>年轻优雅</t>
  </si>
  <si>
    <t>都市户外</t>
  </si>
  <si>
    <t>都市通勤</t>
  </si>
  <si>
    <t>CHESTER CHARLES</t>
    <phoneticPr fontId="4" type="noConversion"/>
  </si>
  <si>
    <t>Contemporary</t>
    <phoneticPr fontId="4" type="noConversion"/>
  </si>
  <si>
    <t>Iconic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</si>
</sst>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3C4353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CC&#19979;&#22823;&#36135;&#23548;&#21333;&#27169;&#26495;&#65288;&#20844;&#24335;&#65289;0506.xlsx" TargetMode="External"/><Relationship Id="rId1" Type="http://schemas.openxmlformats.org/officeDocument/2006/relationships/externalLinkPath" Target="CC&#19979;&#22823;&#36135;&#23548;&#21333;&#27169;&#26495;&#65288;&#20844;&#24335;&#65289;0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模板"/>
      <sheetName val="TS"/>
      <sheetName val="下单明细"/>
      <sheetName val="上市日期"/>
      <sheetName val="Sheet1"/>
      <sheetName val="Sheet2"/>
    </sheetNames>
    <sheetDataSet>
      <sheetData sheetId="0"/>
      <sheetData sheetId="1"/>
      <sheetData sheetId="2"/>
      <sheetData sheetId="3">
        <row r="1">
          <cell r="E1" t="str">
            <v>上市波段</v>
          </cell>
          <cell r="F1" t="str">
            <v>日期</v>
          </cell>
          <cell r="G1" t="str">
            <v>月</v>
          </cell>
        </row>
        <row r="2">
          <cell r="E2" t="str">
            <v>7A</v>
          </cell>
          <cell r="F2">
            <v>45474</v>
          </cell>
          <cell r="G2">
            <v>7</v>
          </cell>
        </row>
        <row r="3">
          <cell r="E3" t="str">
            <v>7B</v>
          </cell>
          <cell r="F3">
            <v>45481</v>
          </cell>
          <cell r="G3">
            <v>7</v>
          </cell>
        </row>
        <row r="4">
          <cell r="E4" t="str">
            <v>7C</v>
          </cell>
          <cell r="F4">
            <v>45488</v>
          </cell>
          <cell r="G4">
            <v>7</v>
          </cell>
        </row>
        <row r="5">
          <cell r="E5" t="str">
            <v>7D</v>
          </cell>
          <cell r="F5">
            <v>45495</v>
          </cell>
          <cell r="G5">
            <v>7</v>
          </cell>
        </row>
        <row r="6">
          <cell r="E6" t="str">
            <v>7E</v>
          </cell>
          <cell r="F6">
            <v>45502</v>
          </cell>
          <cell r="G6">
            <v>7</v>
          </cell>
        </row>
        <row r="7">
          <cell r="E7" t="str">
            <v>8A</v>
          </cell>
          <cell r="F7">
            <v>45509</v>
          </cell>
          <cell r="G7">
            <v>8</v>
          </cell>
        </row>
        <row r="8">
          <cell r="E8" t="str">
            <v>8B</v>
          </cell>
          <cell r="F8">
            <v>45516</v>
          </cell>
          <cell r="G8">
            <v>8</v>
          </cell>
        </row>
        <row r="9">
          <cell r="E9" t="str">
            <v>8C</v>
          </cell>
          <cell r="F9">
            <v>45523</v>
          </cell>
          <cell r="G9">
            <v>8</v>
          </cell>
        </row>
        <row r="10">
          <cell r="E10" t="str">
            <v>8D</v>
          </cell>
          <cell r="F10">
            <v>45530</v>
          </cell>
          <cell r="G10">
            <v>8</v>
          </cell>
        </row>
        <row r="11">
          <cell r="E11" t="str">
            <v>9A</v>
          </cell>
          <cell r="F11">
            <v>45537</v>
          </cell>
          <cell r="G11">
            <v>9</v>
          </cell>
        </row>
        <row r="12">
          <cell r="E12" t="str">
            <v>9B</v>
          </cell>
          <cell r="F12">
            <v>45544</v>
          </cell>
          <cell r="G12">
            <v>9</v>
          </cell>
        </row>
        <row r="13">
          <cell r="E13" t="str">
            <v>9C</v>
          </cell>
          <cell r="F13">
            <v>45551</v>
          </cell>
          <cell r="G13">
            <v>9</v>
          </cell>
        </row>
        <row r="14">
          <cell r="E14" t="str">
            <v>9D</v>
          </cell>
          <cell r="F14">
            <v>45558</v>
          </cell>
          <cell r="G14">
            <v>9</v>
          </cell>
        </row>
        <row r="15">
          <cell r="E15" t="str">
            <v>9E</v>
          </cell>
          <cell r="F15">
            <v>45565</v>
          </cell>
          <cell r="G15">
            <v>9</v>
          </cell>
        </row>
        <row r="16">
          <cell r="E16" t="str">
            <v>AA</v>
          </cell>
          <cell r="F16">
            <v>45572</v>
          </cell>
          <cell r="G16">
            <v>10</v>
          </cell>
        </row>
        <row r="17">
          <cell r="E17" t="str">
            <v>AB</v>
          </cell>
          <cell r="F17">
            <v>45579</v>
          </cell>
          <cell r="G17">
            <v>10</v>
          </cell>
        </row>
        <row r="18">
          <cell r="E18" t="str">
            <v>AC</v>
          </cell>
          <cell r="F18">
            <v>45586</v>
          </cell>
          <cell r="G18">
            <v>10</v>
          </cell>
        </row>
        <row r="19">
          <cell r="E19" t="str">
            <v>AD</v>
          </cell>
          <cell r="F19">
            <v>45593</v>
          </cell>
          <cell r="G19">
            <v>10</v>
          </cell>
        </row>
        <row r="20">
          <cell r="E20" t="str">
            <v>BA</v>
          </cell>
          <cell r="F20">
            <v>45600</v>
          </cell>
          <cell r="G20">
            <v>11</v>
          </cell>
        </row>
        <row r="21">
          <cell r="E21" t="str">
            <v>BB</v>
          </cell>
          <cell r="F21">
            <v>45607</v>
          </cell>
          <cell r="G21">
            <v>11</v>
          </cell>
        </row>
        <row r="22">
          <cell r="E22" t="str">
            <v>BC</v>
          </cell>
          <cell r="F22">
            <v>45614</v>
          </cell>
          <cell r="G22">
            <v>11</v>
          </cell>
        </row>
        <row r="23">
          <cell r="E23" t="str">
            <v>BD</v>
          </cell>
          <cell r="F23">
            <v>45621</v>
          </cell>
          <cell r="G23">
            <v>11</v>
          </cell>
        </row>
        <row r="24">
          <cell r="E24" t="str">
            <v>CA</v>
          </cell>
          <cell r="F24">
            <v>45628</v>
          </cell>
          <cell r="G24">
            <v>12</v>
          </cell>
        </row>
        <row r="25">
          <cell r="E25" t="str">
            <v>CB</v>
          </cell>
          <cell r="F25">
            <v>45635</v>
          </cell>
          <cell r="G25">
            <v>12</v>
          </cell>
        </row>
        <row r="26">
          <cell r="E26" t="str">
            <v>CC</v>
          </cell>
          <cell r="F26">
            <v>45642</v>
          </cell>
          <cell r="G26">
            <v>12</v>
          </cell>
        </row>
        <row r="27">
          <cell r="E27" t="str">
            <v>CD</v>
          </cell>
          <cell r="F27">
            <v>45649</v>
          </cell>
          <cell r="G27">
            <v>12</v>
          </cell>
        </row>
        <row r="28">
          <cell r="E28" t="str">
            <v>CE</v>
          </cell>
          <cell r="F28">
            <v>45656</v>
          </cell>
          <cell r="G28">
            <v>12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7"/>
  <sheetViews>
    <sheetView tabSelected="1" workbookViewId="0">
      <pane ySplit="1" topLeftCell="A133" activePane="bottomLeft" state="frozen"/>
      <selection pane="bottomLeft" activeCell="E142" sqref="E142"/>
    </sheetView>
  </sheetViews>
  <sheetFormatPr defaultColWidth="9" defaultRowHeight="14" x14ac:dyDescent="0.25"/>
  <cols>
    <col min="1" max="1" width="16.81640625" customWidth="1"/>
    <col min="2" max="2" width="13.90625" customWidth="1"/>
    <col min="3" max="3" width="12.453125" customWidth="1"/>
    <col min="4" max="4" width="12.6328125" customWidth="1"/>
    <col min="5" max="6" width="14.08984375" customWidth="1"/>
    <col min="7" max="8" width="12.36328125" customWidth="1"/>
    <col min="9" max="11" width="12.08984375" customWidth="1"/>
    <col min="12" max="12" width="11.453125" customWidth="1"/>
    <col min="13" max="14" width="11.81640625" customWidth="1"/>
    <col min="15" max="16" width="12.36328125" customWidth="1"/>
    <col min="17" max="17" width="14.08984375" customWidth="1"/>
    <col min="18" max="18" width="12.36328125" customWidth="1"/>
    <col min="19" max="19" width="15.90625" customWidth="1"/>
    <col min="21" max="21" width="14.08984375" customWidth="1"/>
    <col min="22" max="22" width="15.6328125" customWidth="1"/>
    <col min="23" max="23" width="14.81640625" customWidth="1"/>
    <col min="24" max="26" width="13.08984375" customWidth="1"/>
  </cols>
  <sheetData>
    <row r="1" spans="1:36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3" t="s">
        <v>16</v>
      </c>
      <c r="R1" s="1" t="s">
        <v>17</v>
      </c>
      <c r="S1" t="s">
        <v>18</v>
      </c>
      <c r="T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</row>
    <row r="2" spans="1:36" x14ac:dyDescent="0.25">
      <c r="A2" s="8" t="s">
        <v>38</v>
      </c>
      <c r="B2" s="5">
        <f>VLOOKUP(I2,[1]上市日期!$E:$F,2,0)</f>
        <v>45474</v>
      </c>
      <c r="C2" s="8" t="s">
        <v>72</v>
      </c>
      <c r="D2">
        <v>24</v>
      </c>
      <c r="E2" s="8" t="s">
        <v>64</v>
      </c>
      <c r="F2" s="8" t="s">
        <v>69</v>
      </c>
      <c r="G2" t="s">
        <v>66</v>
      </c>
      <c r="H2" t="str">
        <f>VLOOKUP(I2,[1]上市日期!$E:$G,3,0)&amp;"月"</f>
        <v>7月</v>
      </c>
      <c r="I2" t="s">
        <v>39</v>
      </c>
      <c r="J2" s="2" t="s">
        <v>53</v>
      </c>
      <c r="K2" s="2"/>
      <c r="L2">
        <v>890</v>
      </c>
      <c r="M2">
        <v>1490</v>
      </c>
      <c r="N2">
        <v>1080</v>
      </c>
      <c r="O2">
        <v>4</v>
      </c>
      <c r="Q2">
        <v>420</v>
      </c>
      <c r="R2">
        <v>453600</v>
      </c>
      <c r="S2" s="5"/>
    </row>
    <row r="3" spans="1:36" x14ac:dyDescent="0.25">
      <c r="A3" s="8" t="s">
        <v>38</v>
      </c>
      <c r="B3" s="5">
        <f>VLOOKUP(I3,[1]上市日期!$E:$F,2,0)</f>
        <v>45481</v>
      </c>
      <c r="C3" s="8" t="s">
        <v>72</v>
      </c>
      <c r="D3">
        <v>24</v>
      </c>
      <c r="E3" s="8" t="s">
        <v>64</v>
      </c>
      <c r="F3" s="8" t="s">
        <v>68</v>
      </c>
      <c r="G3" t="s">
        <v>66</v>
      </c>
      <c r="H3" t="str">
        <f>VLOOKUP(I3,[1]上市日期!$E:$G,3,0)&amp;"月"</f>
        <v>7月</v>
      </c>
      <c r="I3" t="s">
        <v>40</v>
      </c>
      <c r="J3" s="2" t="s">
        <v>53</v>
      </c>
      <c r="K3" s="2"/>
      <c r="L3">
        <v>890</v>
      </c>
      <c r="M3">
        <v>1490</v>
      </c>
      <c r="N3">
        <v>1080</v>
      </c>
      <c r="O3">
        <v>5</v>
      </c>
      <c r="Q3">
        <v>525</v>
      </c>
      <c r="R3">
        <v>567000</v>
      </c>
      <c r="S3" s="5"/>
    </row>
    <row r="4" spans="1:36" x14ac:dyDescent="0.25">
      <c r="A4" s="8" t="s">
        <v>38</v>
      </c>
      <c r="B4" s="5">
        <f>VLOOKUP(I4,[1]上市日期!$E:$F,2,0)</f>
        <v>45509</v>
      </c>
      <c r="C4" s="8" t="s">
        <v>72</v>
      </c>
      <c r="D4">
        <v>24</v>
      </c>
      <c r="E4" s="8" t="s">
        <v>64</v>
      </c>
      <c r="F4" s="8" t="s">
        <v>69</v>
      </c>
      <c r="G4" t="s">
        <v>66</v>
      </c>
      <c r="H4" t="str">
        <f>VLOOKUP(I4,[1]上市日期!$E:$G,3,0)&amp;"月"</f>
        <v>8月</v>
      </c>
      <c r="I4" t="s">
        <v>41</v>
      </c>
      <c r="J4" s="2" t="s">
        <v>53</v>
      </c>
      <c r="K4" s="2"/>
      <c r="L4">
        <v>890</v>
      </c>
      <c r="M4">
        <v>1590</v>
      </c>
      <c r="N4">
        <v>1137</v>
      </c>
      <c r="O4">
        <v>2</v>
      </c>
      <c r="Q4">
        <v>210</v>
      </c>
      <c r="R4">
        <v>238770</v>
      </c>
      <c r="S4" s="5"/>
    </row>
    <row r="5" spans="1:36" x14ac:dyDescent="0.25">
      <c r="A5" s="8" t="s">
        <v>38</v>
      </c>
      <c r="B5" s="5">
        <f>VLOOKUP(I5,[1]上市日期!$E:$F,2,0)</f>
        <v>45628</v>
      </c>
      <c r="C5" s="8" t="s">
        <v>72</v>
      </c>
      <c r="D5">
        <v>24</v>
      </c>
      <c r="E5" s="8" t="s">
        <v>65</v>
      </c>
      <c r="F5" s="8" t="s">
        <v>69</v>
      </c>
      <c r="G5" t="s">
        <v>66</v>
      </c>
      <c r="H5" t="str">
        <f>VLOOKUP(I5,[1]上市日期!$E:$G,3,0)&amp;"月"</f>
        <v>12月</v>
      </c>
      <c r="I5" t="s">
        <v>42</v>
      </c>
      <c r="J5" t="s">
        <v>53</v>
      </c>
      <c r="L5">
        <v>1090</v>
      </c>
      <c r="M5">
        <v>1590</v>
      </c>
      <c r="N5">
        <v>1190</v>
      </c>
      <c r="O5">
        <v>3</v>
      </c>
      <c r="Q5">
        <v>300</v>
      </c>
      <c r="R5">
        <v>357000</v>
      </c>
      <c r="S5" s="5"/>
    </row>
    <row r="6" spans="1:36" x14ac:dyDescent="0.25">
      <c r="A6" s="8" t="s">
        <v>38</v>
      </c>
      <c r="B6" s="5">
        <f>VLOOKUP(I6,[1]上市日期!$E:$F,2,0)</f>
        <v>45488</v>
      </c>
      <c r="C6" s="8" t="s">
        <v>72</v>
      </c>
      <c r="D6">
        <v>24</v>
      </c>
      <c r="E6" s="8" t="s">
        <v>64</v>
      </c>
      <c r="F6" s="8" t="s">
        <v>70</v>
      </c>
      <c r="G6" t="s">
        <v>66</v>
      </c>
      <c r="H6" t="str">
        <f>VLOOKUP(I6,[1]上市日期!$E:$G,3,0)&amp;"月"</f>
        <v>7月</v>
      </c>
      <c r="I6" t="s">
        <v>43</v>
      </c>
      <c r="J6" t="s">
        <v>53</v>
      </c>
      <c r="L6">
        <v>890</v>
      </c>
      <c r="M6">
        <v>1490</v>
      </c>
      <c r="N6">
        <v>1080</v>
      </c>
      <c r="O6">
        <v>6</v>
      </c>
      <c r="Q6">
        <v>630</v>
      </c>
      <c r="R6">
        <v>680400</v>
      </c>
    </row>
    <row r="7" spans="1:36" x14ac:dyDescent="0.25">
      <c r="A7" s="8" t="s">
        <v>38</v>
      </c>
      <c r="B7" s="5">
        <f>VLOOKUP(I7,[1]上市日期!$E:$F,2,0)</f>
        <v>45537</v>
      </c>
      <c r="C7" s="8" t="s">
        <v>72</v>
      </c>
      <c r="D7">
        <v>24</v>
      </c>
      <c r="E7" s="8" t="s">
        <v>64</v>
      </c>
      <c r="F7" s="8" t="s">
        <v>68</v>
      </c>
      <c r="G7" t="s">
        <v>66</v>
      </c>
      <c r="H7" t="str">
        <f>VLOOKUP(I7,[1]上市日期!$E:$G,3,0)&amp;"月"</f>
        <v>9月</v>
      </c>
      <c r="I7" t="s">
        <v>44</v>
      </c>
      <c r="J7" t="s">
        <v>53</v>
      </c>
      <c r="L7">
        <v>990</v>
      </c>
      <c r="M7">
        <v>1490</v>
      </c>
      <c r="N7">
        <v>1157</v>
      </c>
      <c r="O7">
        <v>2</v>
      </c>
      <c r="Q7">
        <v>210</v>
      </c>
      <c r="R7">
        <v>242970</v>
      </c>
    </row>
    <row r="8" spans="1:36" x14ac:dyDescent="0.25">
      <c r="A8" s="8" t="s">
        <v>38</v>
      </c>
      <c r="B8" s="5">
        <f>VLOOKUP(I8,[1]上市日期!$E:$F,2,0)</f>
        <v>45516</v>
      </c>
      <c r="C8" s="8" t="s">
        <v>72</v>
      </c>
      <c r="D8">
        <v>24</v>
      </c>
      <c r="E8" s="8" t="s">
        <v>64</v>
      </c>
      <c r="F8" s="8" t="s">
        <v>71</v>
      </c>
      <c r="G8" t="s">
        <v>66</v>
      </c>
      <c r="H8" t="str">
        <f>VLOOKUP(I8,[1]上市日期!$E:$G,3,0)&amp;"月"</f>
        <v>8月</v>
      </c>
      <c r="I8" t="s">
        <v>45</v>
      </c>
      <c r="J8" t="s">
        <v>53</v>
      </c>
      <c r="L8">
        <v>890</v>
      </c>
      <c r="M8">
        <v>1590</v>
      </c>
      <c r="N8">
        <v>1137</v>
      </c>
      <c r="O8">
        <v>2</v>
      </c>
      <c r="Q8">
        <v>210</v>
      </c>
      <c r="R8">
        <v>238770</v>
      </c>
    </row>
    <row r="9" spans="1:36" x14ac:dyDescent="0.25">
      <c r="A9" s="8" t="s">
        <v>38</v>
      </c>
      <c r="B9" s="5">
        <f>VLOOKUP(I9,[1]上市日期!$E:$F,2,0)</f>
        <v>45523</v>
      </c>
      <c r="C9" s="8" t="s">
        <v>72</v>
      </c>
      <c r="D9">
        <v>24</v>
      </c>
      <c r="E9" s="8" t="s">
        <v>64</v>
      </c>
      <c r="F9" s="8" t="s">
        <v>70</v>
      </c>
      <c r="G9" t="s">
        <v>66</v>
      </c>
      <c r="H9" t="str">
        <f>VLOOKUP(I9,[1]上市日期!$E:$G,3,0)&amp;"月"</f>
        <v>8月</v>
      </c>
      <c r="I9" t="s">
        <v>46</v>
      </c>
      <c r="J9" t="s">
        <v>53</v>
      </c>
      <c r="L9">
        <v>890</v>
      </c>
      <c r="M9">
        <v>1590</v>
      </c>
      <c r="N9">
        <v>1137</v>
      </c>
      <c r="O9">
        <v>5</v>
      </c>
      <c r="Q9">
        <v>525</v>
      </c>
      <c r="R9">
        <v>596925</v>
      </c>
    </row>
    <row r="10" spans="1:36" x14ac:dyDescent="0.25">
      <c r="A10" s="8" t="s">
        <v>38</v>
      </c>
      <c r="B10" s="5">
        <f>VLOOKUP(I10,[1]上市日期!$E:$F,2,0)</f>
        <v>45544</v>
      </c>
      <c r="C10" s="8" t="s">
        <v>72</v>
      </c>
      <c r="D10">
        <v>24</v>
      </c>
      <c r="E10" s="8" t="s">
        <v>64</v>
      </c>
      <c r="F10" s="8" t="s">
        <v>71</v>
      </c>
      <c r="G10" t="s">
        <v>66</v>
      </c>
      <c r="H10" t="str">
        <f>VLOOKUP(I10,[1]上市日期!$E:$G,3,0)&amp;"月"</f>
        <v>9月</v>
      </c>
      <c r="I10" t="s">
        <v>47</v>
      </c>
      <c r="J10" t="s">
        <v>53</v>
      </c>
      <c r="L10">
        <v>990</v>
      </c>
      <c r="M10">
        <v>1490</v>
      </c>
      <c r="N10">
        <v>1157</v>
      </c>
      <c r="O10">
        <v>2</v>
      </c>
      <c r="Q10">
        <v>210</v>
      </c>
      <c r="R10">
        <v>242970</v>
      </c>
    </row>
    <row r="11" spans="1:36" x14ac:dyDescent="0.25">
      <c r="A11" s="8" t="s">
        <v>38</v>
      </c>
      <c r="B11" s="5">
        <f>VLOOKUP(I11,[1]上市日期!$E:$F,2,0)</f>
        <v>45572</v>
      </c>
      <c r="C11" s="8" t="s">
        <v>72</v>
      </c>
      <c r="D11">
        <v>24</v>
      </c>
      <c r="E11" s="8" t="s">
        <v>65</v>
      </c>
      <c r="F11" s="8" t="s">
        <v>69</v>
      </c>
      <c r="G11" t="s">
        <v>66</v>
      </c>
      <c r="H11" t="str">
        <f>VLOOKUP(I11,[1]上市日期!$E:$G,3,0)&amp;"月"</f>
        <v>10月</v>
      </c>
      <c r="I11" t="s">
        <v>48</v>
      </c>
      <c r="J11" t="s">
        <v>53</v>
      </c>
      <c r="L11">
        <v>990</v>
      </c>
      <c r="M11">
        <v>1590</v>
      </c>
      <c r="N11">
        <v>1153</v>
      </c>
      <c r="O11">
        <v>2</v>
      </c>
      <c r="Q11">
        <v>200</v>
      </c>
      <c r="R11">
        <v>230600</v>
      </c>
    </row>
    <row r="12" spans="1:36" x14ac:dyDescent="0.25">
      <c r="A12" s="8" t="s">
        <v>38</v>
      </c>
      <c r="B12" s="5">
        <f>VLOOKUP(I12,[1]上市日期!$E:$F,2,0)</f>
        <v>45579</v>
      </c>
      <c r="C12" s="8" t="s">
        <v>72</v>
      </c>
      <c r="D12">
        <v>24</v>
      </c>
      <c r="E12" s="8" t="s">
        <v>65</v>
      </c>
      <c r="F12" s="8" t="s">
        <v>68</v>
      </c>
      <c r="G12" t="s">
        <v>66</v>
      </c>
      <c r="H12" t="str">
        <f>VLOOKUP(I12,[1]上市日期!$E:$G,3,0)&amp;"月"</f>
        <v>10月</v>
      </c>
      <c r="I12" t="s">
        <v>49</v>
      </c>
      <c r="J12" t="s">
        <v>53</v>
      </c>
      <c r="L12">
        <v>990</v>
      </c>
      <c r="M12">
        <v>1590</v>
      </c>
      <c r="N12">
        <v>1153</v>
      </c>
      <c r="O12">
        <v>2</v>
      </c>
      <c r="Q12">
        <v>200</v>
      </c>
      <c r="R12">
        <v>230600</v>
      </c>
    </row>
    <row r="13" spans="1:36" x14ac:dyDescent="0.25">
      <c r="A13" s="8" t="s">
        <v>38</v>
      </c>
      <c r="B13" s="5">
        <f>VLOOKUP(I13,[1]上市日期!$E:$F,2,0)</f>
        <v>45600</v>
      </c>
      <c r="C13" s="8" t="s">
        <v>72</v>
      </c>
      <c r="D13">
        <v>24</v>
      </c>
      <c r="E13" s="8" t="s">
        <v>65</v>
      </c>
      <c r="F13" s="8" t="s">
        <v>69</v>
      </c>
      <c r="G13" t="s">
        <v>66</v>
      </c>
      <c r="H13" t="str">
        <f>VLOOKUP(I13,[1]上市日期!$E:$G,3,0)&amp;"月"</f>
        <v>11月</v>
      </c>
      <c r="I13" t="s">
        <v>50</v>
      </c>
      <c r="J13" t="s">
        <v>53</v>
      </c>
      <c r="L13">
        <v>990</v>
      </c>
      <c r="M13">
        <v>1590</v>
      </c>
      <c r="N13">
        <v>1190</v>
      </c>
      <c r="O13">
        <v>2</v>
      </c>
      <c r="Q13">
        <v>200</v>
      </c>
      <c r="R13">
        <v>238000</v>
      </c>
    </row>
    <row r="14" spans="1:36" x14ac:dyDescent="0.25">
      <c r="A14" s="8" t="s">
        <v>38</v>
      </c>
      <c r="B14" s="5">
        <f>VLOOKUP(I14,[1]上市日期!$E:$F,2,0)</f>
        <v>45607</v>
      </c>
      <c r="C14" s="8" t="s">
        <v>72</v>
      </c>
      <c r="D14">
        <v>24</v>
      </c>
      <c r="E14" s="8" t="s">
        <v>65</v>
      </c>
      <c r="F14" s="8" t="s">
        <v>68</v>
      </c>
      <c r="G14" t="s">
        <v>66</v>
      </c>
      <c r="H14" t="str">
        <f>VLOOKUP(I14,[1]上市日期!$E:$G,3,0)&amp;"月"</f>
        <v>11月</v>
      </c>
      <c r="I14" t="s">
        <v>51</v>
      </c>
      <c r="J14" t="s">
        <v>53</v>
      </c>
      <c r="L14">
        <v>990</v>
      </c>
      <c r="M14">
        <v>1590</v>
      </c>
      <c r="N14">
        <v>1190</v>
      </c>
      <c r="O14">
        <v>1</v>
      </c>
      <c r="Q14">
        <v>100</v>
      </c>
      <c r="R14">
        <v>119000</v>
      </c>
    </row>
    <row r="15" spans="1:36" x14ac:dyDescent="0.25">
      <c r="A15" s="8" t="s">
        <v>38</v>
      </c>
      <c r="B15" s="5">
        <f>VLOOKUP(I15,[1]上市日期!$E:$F,2,0)</f>
        <v>45635</v>
      </c>
      <c r="C15" s="8" t="s">
        <v>72</v>
      </c>
      <c r="D15">
        <v>24</v>
      </c>
      <c r="E15" s="8" t="s">
        <v>65</v>
      </c>
      <c r="F15" s="8" t="s">
        <v>68</v>
      </c>
      <c r="G15" t="s">
        <v>66</v>
      </c>
      <c r="H15" t="str">
        <f>VLOOKUP(I15,[1]上市日期!$E:$G,3,0)&amp;"月"</f>
        <v>12月</v>
      </c>
      <c r="I15" t="s">
        <v>52</v>
      </c>
      <c r="J15" t="s">
        <v>53</v>
      </c>
      <c r="L15">
        <v>1090</v>
      </c>
      <c r="M15">
        <v>1590</v>
      </c>
      <c r="N15">
        <v>1190</v>
      </c>
      <c r="O15">
        <v>3</v>
      </c>
      <c r="Q15">
        <v>300</v>
      </c>
      <c r="R15">
        <v>357000</v>
      </c>
    </row>
    <row r="16" spans="1:36" x14ac:dyDescent="0.25">
      <c r="A16" s="8" t="s">
        <v>38</v>
      </c>
      <c r="B16" s="5">
        <f>VLOOKUP(I16,[1]上市日期!$E:$F,2,0)</f>
        <v>45474</v>
      </c>
      <c r="C16" s="8" t="s">
        <v>72</v>
      </c>
      <c r="D16">
        <v>24</v>
      </c>
      <c r="E16" s="8" t="s">
        <v>64</v>
      </c>
      <c r="F16" s="8" t="s">
        <v>69</v>
      </c>
      <c r="G16" t="s">
        <v>66</v>
      </c>
      <c r="H16" t="str">
        <f>VLOOKUP(I16,[1]上市日期!$E:$G,3,0)&amp;"月"</f>
        <v>7月</v>
      </c>
      <c r="I16" t="s">
        <v>39</v>
      </c>
      <c r="J16" t="s">
        <v>54</v>
      </c>
      <c r="L16">
        <v>1390</v>
      </c>
      <c r="M16">
        <v>1990</v>
      </c>
      <c r="N16">
        <v>1673</v>
      </c>
      <c r="O16">
        <v>1</v>
      </c>
      <c r="Q16">
        <v>97</v>
      </c>
      <c r="R16">
        <v>162281</v>
      </c>
    </row>
    <row r="17" spans="1:18" x14ac:dyDescent="0.25">
      <c r="A17" s="8" t="s">
        <v>38</v>
      </c>
      <c r="B17" s="5">
        <f>VLOOKUP(I17,[1]上市日期!$E:$F,2,0)</f>
        <v>45481</v>
      </c>
      <c r="C17" s="8" t="s">
        <v>72</v>
      </c>
      <c r="D17">
        <v>24</v>
      </c>
      <c r="E17" s="8" t="s">
        <v>64</v>
      </c>
      <c r="F17" s="8" t="s">
        <v>68</v>
      </c>
      <c r="G17" t="s">
        <v>66</v>
      </c>
      <c r="H17" t="str">
        <f>VLOOKUP(I17,[1]上市日期!$E:$G,3,0)&amp;"月"</f>
        <v>7月</v>
      </c>
      <c r="I17" t="s">
        <v>40</v>
      </c>
      <c r="J17" t="s">
        <v>54</v>
      </c>
      <c r="L17">
        <v>1390</v>
      </c>
      <c r="M17">
        <v>1990</v>
      </c>
      <c r="N17">
        <v>1673</v>
      </c>
      <c r="O17">
        <v>1</v>
      </c>
      <c r="Q17">
        <v>97</v>
      </c>
      <c r="R17">
        <v>162281</v>
      </c>
    </row>
    <row r="18" spans="1:18" x14ac:dyDescent="0.25">
      <c r="A18" s="8" t="s">
        <v>37</v>
      </c>
      <c r="B18" s="5">
        <f>VLOOKUP(I18,[1]上市日期!$E:$F,2,0)</f>
        <v>45509</v>
      </c>
      <c r="C18" s="8" t="s">
        <v>72</v>
      </c>
      <c r="D18">
        <v>24</v>
      </c>
      <c r="E18" s="8" t="s">
        <v>64</v>
      </c>
      <c r="F18" s="8" t="s">
        <v>69</v>
      </c>
      <c r="G18" t="s">
        <v>66</v>
      </c>
      <c r="H18" t="str">
        <f>VLOOKUP(I18,[1]上市日期!$E:$G,3,0)&amp;"月"</f>
        <v>8月</v>
      </c>
      <c r="I18" t="s">
        <v>41</v>
      </c>
      <c r="J18" t="s">
        <v>54</v>
      </c>
      <c r="L18">
        <v>1290</v>
      </c>
      <c r="M18">
        <v>1890</v>
      </c>
      <c r="N18">
        <v>1610</v>
      </c>
      <c r="O18">
        <v>1</v>
      </c>
      <c r="Q18">
        <v>97</v>
      </c>
      <c r="R18">
        <v>156170</v>
      </c>
    </row>
    <row r="19" spans="1:18" x14ac:dyDescent="0.25">
      <c r="A19" s="8" t="s">
        <v>37</v>
      </c>
      <c r="B19" s="5">
        <f>VLOOKUP(I19,[1]上市日期!$E:$F,2,0)</f>
        <v>45628</v>
      </c>
      <c r="C19" s="8" t="s">
        <v>72</v>
      </c>
      <c r="D19">
        <v>24</v>
      </c>
      <c r="E19" s="8" t="s">
        <v>65</v>
      </c>
      <c r="F19" s="8" t="s">
        <v>69</v>
      </c>
      <c r="G19" t="s">
        <v>66</v>
      </c>
      <c r="H19" t="str">
        <f>VLOOKUP(I19,[1]上市日期!$E:$G,3,0)&amp;"月"</f>
        <v>12月</v>
      </c>
      <c r="I19" t="s">
        <v>42</v>
      </c>
      <c r="J19" t="s">
        <v>54</v>
      </c>
      <c r="L19">
        <v>1390</v>
      </c>
      <c r="M19">
        <v>1690</v>
      </c>
      <c r="N19">
        <v>1757</v>
      </c>
      <c r="O19">
        <v>2</v>
      </c>
      <c r="Q19">
        <v>200</v>
      </c>
      <c r="R19">
        <v>351400</v>
      </c>
    </row>
    <row r="20" spans="1:18" x14ac:dyDescent="0.25">
      <c r="A20" s="8" t="s">
        <v>37</v>
      </c>
      <c r="B20" s="5">
        <f>VLOOKUP(I20,[1]上市日期!$E:$F,2,0)</f>
        <v>45488</v>
      </c>
      <c r="C20" s="8" t="s">
        <v>72</v>
      </c>
      <c r="D20">
        <v>24</v>
      </c>
      <c r="E20" s="8" t="s">
        <v>64</v>
      </c>
      <c r="F20" s="8" t="s">
        <v>70</v>
      </c>
      <c r="G20" t="s">
        <v>66</v>
      </c>
      <c r="H20" t="str">
        <f>VLOOKUP(I20,[1]上市日期!$E:$G,3,0)&amp;"月"</f>
        <v>7月</v>
      </c>
      <c r="I20" t="s">
        <v>43</v>
      </c>
      <c r="J20" t="s">
        <v>54</v>
      </c>
      <c r="L20">
        <v>1390</v>
      </c>
      <c r="M20">
        <v>1990</v>
      </c>
      <c r="N20">
        <v>1673</v>
      </c>
      <c r="O20">
        <v>1</v>
      </c>
      <c r="Q20">
        <v>97</v>
      </c>
      <c r="R20">
        <v>162281</v>
      </c>
    </row>
    <row r="21" spans="1:18" x14ac:dyDescent="0.25">
      <c r="A21" s="8" t="s">
        <v>37</v>
      </c>
      <c r="B21" s="5">
        <f>VLOOKUP(I21,[1]上市日期!$E:$F,2,0)</f>
        <v>45537</v>
      </c>
      <c r="C21" s="8" t="s">
        <v>72</v>
      </c>
      <c r="D21">
        <v>24</v>
      </c>
      <c r="E21" s="8" t="s">
        <v>64</v>
      </c>
      <c r="F21" s="8" t="s">
        <v>68</v>
      </c>
      <c r="G21" t="s">
        <v>66</v>
      </c>
      <c r="H21" t="str">
        <f>VLOOKUP(I21,[1]上市日期!$E:$G,3,0)&amp;"月"</f>
        <v>9月</v>
      </c>
      <c r="I21" t="s">
        <v>44</v>
      </c>
      <c r="J21" t="s">
        <v>54</v>
      </c>
      <c r="L21">
        <v>1590</v>
      </c>
      <c r="M21">
        <v>1990</v>
      </c>
      <c r="N21">
        <v>1757</v>
      </c>
      <c r="O21">
        <v>1</v>
      </c>
      <c r="Q21">
        <v>97</v>
      </c>
      <c r="R21">
        <v>170429</v>
      </c>
    </row>
    <row r="22" spans="1:18" x14ac:dyDescent="0.25">
      <c r="A22" s="8" t="s">
        <v>37</v>
      </c>
      <c r="B22" s="5">
        <f>VLOOKUP(I22,[1]上市日期!$E:$F,2,0)</f>
        <v>45516</v>
      </c>
      <c r="C22" s="8" t="s">
        <v>72</v>
      </c>
      <c r="D22">
        <v>24</v>
      </c>
      <c r="E22" s="8" t="s">
        <v>64</v>
      </c>
      <c r="F22" s="8" t="s">
        <v>71</v>
      </c>
      <c r="G22" t="s">
        <v>66</v>
      </c>
      <c r="H22" t="str">
        <f>VLOOKUP(I22,[1]上市日期!$E:$G,3,0)&amp;"月"</f>
        <v>8月</v>
      </c>
      <c r="I22" t="s">
        <v>45</v>
      </c>
      <c r="J22" t="s">
        <v>54</v>
      </c>
      <c r="L22">
        <v>1290</v>
      </c>
      <c r="M22">
        <v>1890</v>
      </c>
      <c r="N22">
        <v>1610</v>
      </c>
      <c r="O22">
        <v>1</v>
      </c>
      <c r="Q22">
        <v>97</v>
      </c>
      <c r="R22">
        <v>156170</v>
      </c>
    </row>
    <row r="23" spans="1:18" x14ac:dyDescent="0.25">
      <c r="A23" s="8" t="s">
        <v>37</v>
      </c>
      <c r="B23" s="5">
        <f>VLOOKUP(I23,[1]上市日期!$E:$F,2,0)</f>
        <v>45523</v>
      </c>
      <c r="C23" s="8" t="s">
        <v>72</v>
      </c>
      <c r="D23">
        <v>24</v>
      </c>
      <c r="E23" s="8" t="s">
        <v>64</v>
      </c>
      <c r="F23" s="8" t="s">
        <v>70</v>
      </c>
      <c r="G23" t="s">
        <v>66</v>
      </c>
      <c r="H23" t="str">
        <f>VLOOKUP(I23,[1]上市日期!$E:$G,3,0)&amp;"月"</f>
        <v>8月</v>
      </c>
      <c r="I23" t="s">
        <v>46</v>
      </c>
      <c r="J23" t="s">
        <v>54</v>
      </c>
      <c r="L23">
        <v>1290</v>
      </c>
      <c r="M23">
        <v>1890</v>
      </c>
      <c r="N23">
        <v>1610</v>
      </c>
      <c r="O23">
        <v>1</v>
      </c>
      <c r="Q23">
        <v>97</v>
      </c>
      <c r="R23">
        <v>156170</v>
      </c>
    </row>
    <row r="24" spans="1:18" x14ac:dyDescent="0.25">
      <c r="A24" s="8" t="s">
        <v>37</v>
      </c>
      <c r="B24" s="5">
        <f>VLOOKUP(I24,[1]上市日期!$E:$F,2,0)</f>
        <v>45544</v>
      </c>
      <c r="C24" s="8" t="s">
        <v>72</v>
      </c>
      <c r="D24">
        <v>24</v>
      </c>
      <c r="E24" s="8" t="s">
        <v>64</v>
      </c>
      <c r="F24" s="8" t="s">
        <v>71</v>
      </c>
      <c r="G24" t="s">
        <v>66</v>
      </c>
      <c r="H24" t="str">
        <f>VLOOKUP(I24,[1]上市日期!$E:$G,3,0)&amp;"月"</f>
        <v>9月</v>
      </c>
      <c r="I24" t="s">
        <v>47</v>
      </c>
      <c r="J24" t="s">
        <v>54</v>
      </c>
      <c r="L24">
        <v>1590</v>
      </c>
      <c r="M24">
        <v>1990</v>
      </c>
      <c r="N24">
        <v>1757</v>
      </c>
      <c r="O24">
        <v>2</v>
      </c>
      <c r="Q24">
        <v>194</v>
      </c>
      <c r="R24">
        <v>340858</v>
      </c>
    </row>
    <row r="25" spans="1:18" x14ac:dyDescent="0.25">
      <c r="A25" s="8" t="s">
        <v>37</v>
      </c>
      <c r="B25" s="5">
        <f>VLOOKUP(I25,[1]上市日期!$E:$F,2,0)</f>
        <v>45572</v>
      </c>
      <c r="C25" s="8" t="s">
        <v>72</v>
      </c>
      <c r="D25">
        <v>24</v>
      </c>
      <c r="E25" s="8" t="s">
        <v>65</v>
      </c>
      <c r="F25" s="8" t="s">
        <v>69</v>
      </c>
      <c r="G25" t="s">
        <v>66</v>
      </c>
      <c r="H25" t="str">
        <f>VLOOKUP(I25,[1]上市日期!$E:$G,3,0)&amp;"月"</f>
        <v>10月</v>
      </c>
      <c r="I25" t="s">
        <v>48</v>
      </c>
      <c r="J25" t="s">
        <v>54</v>
      </c>
      <c r="L25">
        <v>690</v>
      </c>
      <c r="M25">
        <v>1690</v>
      </c>
      <c r="N25">
        <v>1757</v>
      </c>
      <c r="O25">
        <v>1</v>
      </c>
      <c r="Q25">
        <v>100</v>
      </c>
      <c r="R25">
        <v>175700</v>
      </c>
    </row>
    <row r="26" spans="1:18" x14ac:dyDescent="0.25">
      <c r="A26" s="8" t="s">
        <v>37</v>
      </c>
      <c r="B26" s="5">
        <f>VLOOKUP(I26,[1]上市日期!$E:$F,2,0)</f>
        <v>45579</v>
      </c>
      <c r="C26" s="8" t="s">
        <v>72</v>
      </c>
      <c r="D26">
        <v>24</v>
      </c>
      <c r="E26" s="8" t="s">
        <v>65</v>
      </c>
      <c r="F26" s="8" t="s">
        <v>68</v>
      </c>
      <c r="G26" t="s">
        <v>66</v>
      </c>
      <c r="H26" t="str">
        <f>VLOOKUP(I26,[1]上市日期!$E:$G,3,0)&amp;"月"</f>
        <v>10月</v>
      </c>
      <c r="I26" t="s">
        <v>49</v>
      </c>
      <c r="J26" t="s">
        <v>54</v>
      </c>
      <c r="L26">
        <v>690</v>
      </c>
      <c r="M26">
        <v>1690</v>
      </c>
      <c r="N26">
        <v>1757</v>
      </c>
      <c r="O26">
        <v>2</v>
      </c>
      <c r="Q26">
        <v>200</v>
      </c>
      <c r="R26">
        <v>351400</v>
      </c>
    </row>
    <row r="27" spans="1:18" x14ac:dyDescent="0.25">
      <c r="A27" s="8" t="s">
        <v>37</v>
      </c>
      <c r="B27" s="5">
        <f>VLOOKUP(I27,[1]上市日期!$E:$F,2,0)</f>
        <v>45600</v>
      </c>
      <c r="C27" s="8" t="s">
        <v>72</v>
      </c>
      <c r="D27">
        <v>24</v>
      </c>
      <c r="E27" s="8" t="s">
        <v>65</v>
      </c>
      <c r="F27" s="8" t="s">
        <v>69</v>
      </c>
      <c r="G27" t="s">
        <v>66</v>
      </c>
      <c r="H27" t="str">
        <f>VLOOKUP(I27,[1]上市日期!$E:$G,3,0)&amp;"月"</f>
        <v>11月</v>
      </c>
      <c r="I27" t="s">
        <v>50</v>
      </c>
      <c r="J27" t="s">
        <v>54</v>
      </c>
      <c r="L27">
        <v>1590</v>
      </c>
      <c r="M27">
        <v>1990</v>
      </c>
      <c r="N27">
        <v>1681</v>
      </c>
      <c r="O27">
        <v>2</v>
      </c>
      <c r="Q27">
        <v>200</v>
      </c>
      <c r="R27">
        <v>336200</v>
      </c>
    </row>
    <row r="28" spans="1:18" x14ac:dyDescent="0.25">
      <c r="A28" s="8" t="s">
        <v>37</v>
      </c>
      <c r="B28" s="5">
        <f>VLOOKUP(I28,[1]上市日期!$E:$F,2,0)</f>
        <v>45607</v>
      </c>
      <c r="C28" s="8" t="s">
        <v>72</v>
      </c>
      <c r="D28">
        <v>24</v>
      </c>
      <c r="E28" s="8" t="s">
        <v>65</v>
      </c>
      <c r="F28" s="8" t="s">
        <v>68</v>
      </c>
      <c r="G28" t="s">
        <v>66</v>
      </c>
      <c r="H28" t="str">
        <f>VLOOKUP(I28,[1]上市日期!$E:$G,3,0)&amp;"月"</f>
        <v>11月</v>
      </c>
      <c r="I28" t="s">
        <v>51</v>
      </c>
      <c r="J28" t="s">
        <v>54</v>
      </c>
      <c r="L28">
        <v>1590</v>
      </c>
      <c r="M28">
        <v>1990</v>
      </c>
      <c r="N28">
        <v>1681</v>
      </c>
      <c r="O28">
        <v>1</v>
      </c>
      <c r="Q28">
        <v>100</v>
      </c>
      <c r="R28">
        <v>168100</v>
      </c>
    </row>
    <row r="29" spans="1:18" x14ac:dyDescent="0.25">
      <c r="A29" s="8" t="s">
        <v>37</v>
      </c>
      <c r="B29" s="5">
        <f>VLOOKUP(I29,[1]上市日期!$E:$F,2,0)</f>
        <v>45635</v>
      </c>
      <c r="C29" s="8" t="s">
        <v>72</v>
      </c>
      <c r="D29">
        <v>24</v>
      </c>
      <c r="E29" s="8" t="s">
        <v>65</v>
      </c>
      <c r="F29" s="8" t="s">
        <v>68</v>
      </c>
      <c r="G29" t="s">
        <v>66</v>
      </c>
      <c r="H29" t="str">
        <f>VLOOKUP(I29,[1]上市日期!$E:$G,3,0)&amp;"月"</f>
        <v>12月</v>
      </c>
      <c r="I29" t="s">
        <v>52</v>
      </c>
      <c r="J29" t="s">
        <v>54</v>
      </c>
      <c r="L29">
        <v>1390</v>
      </c>
      <c r="M29">
        <v>1690</v>
      </c>
      <c r="N29">
        <v>1757</v>
      </c>
      <c r="O29">
        <v>2</v>
      </c>
      <c r="Q29">
        <v>200</v>
      </c>
      <c r="R29">
        <v>351400</v>
      </c>
    </row>
    <row r="30" spans="1:18" x14ac:dyDescent="0.25">
      <c r="A30" s="8" t="s">
        <v>37</v>
      </c>
      <c r="B30" s="5">
        <f>VLOOKUP(I30,[1]上市日期!$E:$F,2,0)</f>
        <v>45474</v>
      </c>
      <c r="C30" s="8" t="s">
        <v>72</v>
      </c>
      <c r="D30">
        <v>24</v>
      </c>
      <c r="E30" s="8" t="s">
        <v>64</v>
      </c>
      <c r="F30" s="8" t="s">
        <v>69</v>
      </c>
      <c r="G30" t="s">
        <v>66</v>
      </c>
      <c r="H30" t="str">
        <f>VLOOKUP(I30,[1]上市日期!$E:$G,3,0)&amp;"月"</f>
        <v>7月</v>
      </c>
      <c r="I30" t="s">
        <v>39</v>
      </c>
      <c r="J30" t="s">
        <v>55</v>
      </c>
      <c r="L30">
        <v>1690</v>
      </c>
      <c r="M30">
        <v>2390</v>
      </c>
      <c r="N30">
        <v>2007</v>
      </c>
      <c r="O30">
        <v>1</v>
      </c>
      <c r="Q30">
        <v>100</v>
      </c>
      <c r="R30">
        <v>200700</v>
      </c>
    </row>
    <row r="31" spans="1:18" x14ac:dyDescent="0.25">
      <c r="A31" s="8" t="s">
        <v>37</v>
      </c>
      <c r="B31" s="5">
        <f>VLOOKUP(I31,[1]上市日期!$E:$F,2,0)</f>
        <v>45481</v>
      </c>
      <c r="C31" s="8" t="s">
        <v>72</v>
      </c>
      <c r="D31">
        <v>24</v>
      </c>
      <c r="E31" s="8" t="s">
        <v>64</v>
      </c>
      <c r="F31" s="8" t="s">
        <v>68</v>
      </c>
      <c r="G31" t="s">
        <v>66</v>
      </c>
      <c r="H31" t="str">
        <f>VLOOKUP(I31,[1]上市日期!$E:$G,3,0)&amp;"月"</f>
        <v>7月</v>
      </c>
      <c r="I31" t="s">
        <v>40</v>
      </c>
      <c r="J31" t="s">
        <v>55</v>
      </c>
      <c r="L31">
        <v>1690</v>
      </c>
      <c r="M31">
        <v>2390</v>
      </c>
      <c r="N31">
        <v>2007</v>
      </c>
      <c r="O31">
        <v>1</v>
      </c>
      <c r="Q31">
        <v>100</v>
      </c>
      <c r="R31">
        <v>200700</v>
      </c>
    </row>
    <row r="32" spans="1:18" x14ac:dyDescent="0.25">
      <c r="A32" s="8" t="s">
        <v>37</v>
      </c>
      <c r="B32" s="5">
        <f>VLOOKUP(I32,[1]上市日期!$E:$F,2,0)</f>
        <v>45628</v>
      </c>
      <c r="C32" s="8" t="s">
        <v>72</v>
      </c>
      <c r="D32">
        <v>24</v>
      </c>
      <c r="E32" s="8" t="s">
        <v>65</v>
      </c>
      <c r="F32" s="8" t="s">
        <v>69</v>
      </c>
      <c r="G32" t="s">
        <v>66</v>
      </c>
      <c r="H32" t="str">
        <f>VLOOKUP(I32,[1]上市日期!$E:$G,3,0)&amp;"月"</f>
        <v>12月</v>
      </c>
      <c r="I32" t="s">
        <v>42</v>
      </c>
      <c r="J32" t="s">
        <v>55</v>
      </c>
      <c r="L32">
        <v>1890</v>
      </c>
      <c r="M32">
        <v>2390</v>
      </c>
      <c r="N32">
        <v>2265</v>
      </c>
      <c r="O32">
        <v>1</v>
      </c>
      <c r="Q32">
        <v>95</v>
      </c>
      <c r="R32">
        <v>215175</v>
      </c>
    </row>
    <row r="33" spans="1:18" x14ac:dyDescent="0.25">
      <c r="A33" s="8" t="s">
        <v>37</v>
      </c>
      <c r="B33" s="5">
        <f>VLOOKUP(I33,[1]上市日期!$E:$F,2,0)</f>
        <v>45488</v>
      </c>
      <c r="C33" s="8" t="s">
        <v>72</v>
      </c>
      <c r="D33">
        <v>24</v>
      </c>
      <c r="E33" s="8" t="s">
        <v>64</v>
      </c>
      <c r="F33" s="8" t="s">
        <v>70</v>
      </c>
      <c r="G33" t="s">
        <v>66</v>
      </c>
      <c r="H33" t="str">
        <f>VLOOKUP(I33,[1]上市日期!$E:$G,3,0)&amp;"月"</f>
        <v>7月</v>
      </c>
      <c r="I33" t="s">
        <v>43</v>
      </c>
      <c r="J33" t="s">
        <v>55</v>
      </c>
      <c r="L33">
        <v>1690</v>
      </c>
      <c r="M33">
        <v>2390</v>
      </c>
      <c r="N33">
        <v>2007</v>
      </c>
      <c r="O33">
        <v>1</v>
      </c>
      <c r="Q33">
        <v>100</v>
      </c>
      <c r="R33">
        <v>200700</v>
      </c>
    </row>
    <row r="34" spans="1:18" x14ac:dyDescent="0.25">
      <c r="A34" s="8" t="s">
        <v>37</v>
      </c>
      <c r="B34" s="5">
        <f>VLOOKUP(I34,[1]上市日期!$E:$F,2,0)</f>
        <v>45537</v>
      </c>
      <c r="C34" s="8" t="s">
        <v>72</v>
      </c>
      <c r="D34">
        <v>24</v>
      </c>
      <c r="E34" s="8" t="s">
        <v>64</v>
      </c>
      <c r="F34" s="8" t="s">
        <v>68</v>
      </c>
      <c r="G34" t="s">
        <v>66</v>
      </c>
      <c r="H34" t="str">
        <f>VLOOKUP(I34,[1]上市日期!$E:$G,3,0)&amp;"月"</f>
        <v>9月</v>
      </c>
      <c r="I34" t="s">
        <v>44</v>
      </c>
      <c r="J34" t="s">
        <v>55</v>
      </c>
      <c r="L34">
        <v>1890</v>
      </c>
      <c r="M34">
        <v>2690</v>
      </c>
      <c r="N34">
        <v>2190</v>
      </c>
      <c r="O34">
        <v>1</v>
      </c>
      <c r="Q34">
        <v>48</v>
      </c>
      <c r="R34">
        <v>105120</v>
      </c>
    </row>
    <row r="35" spans="1:18" x14ac:dyDescent="0.25">
      <c r="A35" s="8" t="s">
        <v>37</v>
      </c>
      <c r="B35" s="5">
        <f>VLOOKUP(I35,[1]上市日期!$E:$F,2,0)</f>
        <v>45516</v>
      </c>
      <c r="C35" s="8" t="s">
        <v>72</v>
      </c>
      <c r="D35">
        <v>24</v>
      </c>
      <c r="E35" s="8" t="s">
        <v>64</v>
      </c>
      <c r="F35" s="8" t="s">
        <v>71</v>
      </c>
      <c r="G35" t="s">
        <v>66</v>
      </c>
      <c r="H35" t="str">
        <f>VLOOKUP(I35,[1]上市日期!$E:$G,3,0)&amp;"月"</f>
        <v>8月</v>
      </c>
      <c r="I35" t="s">
        <v>45</v>
      </c>
      <c r="J35" t="s">
        <v>55</v>
      </c>
      <c r="L35">
        <v>1590</v>
      </c>
      <c r="M35">
        <v>2590</v>
      </c>
      <c r="N35">
        <v>2190</v>
      </c>
      <c r="O35">
        <v>1</v>
      </c>
      <c r="Q35">
        <v>97</v>
      </c>
      <c r="R35">
        <v>212430</v>
      </c>
    </row>
    <row r="36" spans="1:18" x14ac:dyDescent="0.25">
      <c r="A36" s="8" t="s">
        <v>37</v>
      </c>
      <c r="B36" s="5">
        <f>VLOOKUP(I36,[1]上市日期!$E:$F,2,0)</f>
        <v>45523</v>
      </c>
      <c r="C36" s="8" t="s">
        <v>72</v>
      </c>
      <c r="D36">
        <v>24</v>
      </c>
      <c r="E36" s="8" t="s">
        <v>64</v>
      </c>
      <c r="F36" s="8" t="s">
        <v>70</v>
      </c>
      <c r="G36" t="s">
        <v>66</v>
      </c>
      <c r="H36" t="str">
        <f>VLOOKUP(I36,[1]上市日期!$E:$G,3,0)&amp;"月"</f>
        <v>8月</v>
      </c>
      <c r="I36" t="s">
        <v>46</v>
      </c>
      <c r="J36" t="s">
        <v>55</v>
      </c>
      <c r="L36">
        <v>1590</v>
      </c>
      <c r="M36">
        <v>2590</v>
      </c>
      <c r="N36">
        <v>2190</v>
      </c>
      <c r="O36">
        <v>1</v>
      </c>
      <c r="Q36">
        <v>97</v>
      </c>
      <c r="R36">
        <v>212430</v>
      </c>
    </row>
    <row r="37" spans="1:18" x14ac:dyDescent="0.25">
      <c r="A37" s="8" t="s">
        <v>37</v>
      </c>
      <c r="B37" s="5">
        <f>VLOOKUP(I37,[1]上市日期!$E:$F,2,0)</f>
        <v>45544</v>
      </c>
      <c r="C37" s="8" t="s">
        <v>72</v>
      </c>
      <c r="D37">
        <v>24</v>
      </c>
      <c r="E37" s="8" t="s">
        <v>64</v>
      </c>
      <c r="F37" s="8" t="s">
        <v>71</v>
      </c>
      <c r="G37" t="s">
        <v>66</v>
      </c>
      <c r="H37" t="str">
        <f>VLOOKUP(I37,[1]上市日期!$E:$G,3,0)&amp;"月"</f>
        <v>9月</v>
      </c>
      <c r="I37" t="s">
        <v>47</v>
      </c>
      <c r="J37" t="s">
        <v>55</v>
      </c>
      <c r="L37">
        <v>1890</v>
      </c>
      <c r="M37">
        <v>2690</v>
      </c>
      <c r="N37">
        <v>2190</v>
      </c>
      <c r="O37">
        <v>1</v>
      </c>
      <c r="Q37">
        <v>48</v>
      </c>
      <c r="R37">
        <v>105120</v>
      </c>
    </row>
    <row r="38" spans="1:18" x14ac:dyDescent="0.25">
      <c r="A38" s="8" t="s">
        <v>37</v>
      </c>
      <c r="B38" s="5">
        <f>VLOOKUP(I38,[1]上市日期!$E:$F,2,0)</f>
        <v>45572</v>
      </c>
      <c r="C38" s="8" t="s">
        <v>72</v>
      </c>
      <c r="D38">
        <v>24</v>
      </c>
      <c r="E38" s="8" t="s">
        <v>65</v>
      </c>
      <c r="F38" s="8" t="s">
        <v>69</v>
      </c>
      <c r="G38" t="s">
        <v>66</v>
      </c>
      <c r="H38" t="str">
        <f>VLOOKUP(I38,[1]上市日期!$E:$G,3,0)&amp;"月"</f>
        <v>10月</v>
      </c>
      <c r="I38" t="s">
        <v>48</v>
      </c>
      <c r="J38" t="s">
        <v>55</v>
      </c>
      <c r="L38">
        <v>1990</v>
      </c>
      <c r="M38">
        <v>2690</v>
      </c>
      <c r="N38">
        <v>2265</v>
      </c>
      <c r="O38">
        <v>1</v>
      </c>
      <c r="Q38">
        <v>93</v>
      </c>
      <c r="R38">
        <v>210645</v>
      </c>
    </row>
    <row r="39" spans="1:18" x14ac:dyDescent="0.25">
      <c r="A39" s="8" t="s">
        <v>37</v>
      </c>
      <c r="B39" s="5">
        <f>VLOOKUP(I39,[1]上市日期!$E:$F,2,0)</f>
        <v>45607</v>
      </c>
      <c r="C39" s="8" t="s">
        <v>72</v>
      </c>
      <c r="D39">
        <v>24</v>
      </c>
      <c r="E39" s="8" t="s">
        <v>65</v>
      </c>
      <c r="F39" s="8" t="s">
        <v>68</v>
      </c>
      <c r="G39" t="s">
        <v>66</v>
      </c>
      <c r="H39" t="str">
        <f>VLOOKUP(I39,[1]上市日期!$E:$G,3,0)&amp;"月"</f>
        <v>11月</v>
      </c>
      <c r="I39" t="s">
        <v>51</v>
      </c>
      <c r="J39" t="s">
        <v>55</v>
      </c>
      <c r="L39">
        <v>2190</v>
      </c>
      <c r="M39">
        <v>2690</v>
      </c>
      <c r="N39">
        <v>2265</v>
      </c>
      <c r="O39">
        <v>1</v>
      </c>
      <c r="Q39">
        <v>93</v>
      </c>
      <c r="R39">
        <v>210645</v>
      </c>
    </row>
    <row r="40" spans="1:18" x14ac:dyDescent="0.25">
      <c r="A40" s="8" t="s">
        <v>37</v>
      </c>
      <c r="B40" s="5">
        <f>VLOOKUP(I40,[1]上市日期!$E:$F,2,0)</f>
        <v>45635</v>
      </c>
      <c r="C40" s="8" t="s">
        <v>72</v>
      </c>
      <c r="D40">
        <v>24</v>
      </c>
      <c r="E40" s="8" t="s">
        <v>65</v>
      </c>
      <c r="F40" s="8" t="s">
        <v>68</v>
      </c>
      <c r="G40" t="s">
        <v>66</v>
      </c>
      <c r="H40" t="str">
        <f>VLOOKUP(I40,[1]上市日期!$E:$G,3,0)&amp;"月"</f>
        <v>12月</v>
      </c>
      <c r="I40" t="s">
        <v>52</v>
      </c>
      <c r="J40" t="s">
        <v>55</v>
      </c>
      <c r="L40">
        <v>1890</v>
      </c>
      <c r="M40">
        <v>2690</v>
      </c>
      <c r="N40">
        <v>2265</v>
      </c>
      <c r="O40">
        <v>1</v>
      </c>
      <c r="Q40">
        <v>95</v>
      </c>
      <c r="R40">
        <v>215175</v>
      </c>
    </row>
    <row r="41" spans="1:18" x14ac:dyDescent="0.25">
      <c r="A41" s="8" t="s">
        <v>37</v>
      </c>
      <c r="B41" s="5">
        <f>VLOOKUP(I41,[1]上市日期!$E:$F,2,0)</f>
        <v>45474</v>
      </c>
      <c r="C41" s="8" t="s">
        <v>72</v>
      </c>
      <c r="D41">
        <v>24</v>
      </c>
      <c r="E41" s="8" t="s">
        <v>64</v>
      </c>
      <c r="F41" s="8" t="s">
        <v>69</v>
      </c>
      <c r="G41" t="s">
        <v>66</v>
      </c>
      <c r="H41" t="str">
        <f>VLOOKUP(I41,[1]上市日期!$E:$G,3,0)&amp;"月"</f>
        <v>7月</v>
      </c>
      <c r="I41" t="s">
        <v>39</v>
      </c>
      <c r="J41" t="s">
        <v>56</v>
      </c>
      <c r="L41">
        <v>1090</v>
      </c>
      <c r="M41">
        <v>1990</v>
      </c>
      <c r="N41">
        <v>1626</v>
      </c>
      <c r="O41">
        <v>3</v>
      </c>
      <c r="Q41">
        <v>330</v>
      </c>
      <c r="R41">
        <v>536580</v>
      </c>
    </row>
    <row r="42" spans="1:18" x14ac:dyDescent="0.25">
      <c r="A42" s="8" t="s">
        <v>37</v>
      </c>
      <c r="B42" s="5">
        <f>VLOOKUP(I42,[1]上市日期!$E:$F,2,0)</f>
        <v>45481</v>
      </c>
      <c r="C42" s="8" t="s">
        <v>72</v>
      </c>
      <c r="D42">
        <v>24</v>
      </c>
      <c r="E42" s="8" t="s">
        <v>64</v>
      </c>
      <c r="F42" s="8" t="s">
        <v>68</v>
      </c>
      <c r="G42" t="s">
        <v>66</v>
      </c>
      <c r="H42" t="str">
        <f>VLOOKUP(I42,[1]上市日期!$E:$G,3,0)&amp;"月"</f>
        <v>7月</v>
      </c>
      <c r="I42" t="s">
        <v>40</v>
      </c>
      <c r="J42" t="s">
        <v>56</v>
      </c>
      <c r="L42">
        <v>1090</v>
      </c>
      <c r="M42">
        <v>1990</v>
      </c>
      <c r="N42">
        <v>1626</v>
      </c>
      <c r="O42">
        <v>3</v>
      </c>
      <c r="Q42">
        <v>330</v>
      </c>
      <c r="R42">
        <v>536580</v>
      </c>
    </row>
    <row r="43" spans="1:18" x14ac:dyDescent="0.25">
      <c r="A43" s="8" t="s">
        <v>37</v>
      </c>
      <c r="B43" s="5">
        <f>VLOOKUP(I43,[1]上市日期!$E:$F,2,0)</f>
        <v>45509</v>
      </c>
      <c r="C43" s="8" t="s">
        <v>72</v>
      </c>
      <c r="D43">
        <v>24</v>
      </c>
      <c r="E43" s="8" t="s">
        <v>64</v>
      </c>
      <c r="F43" s="8" t="s">
        <v>69</v>
      </c>
      <c r="G43" t="s">
        <v>66</v>
      </c>
      <c r="H43" t="str">
        <f>VLOOKUP(I43,[1]上市日期!$E:$G,3,0)&amp;"月"</f>
        <v>8月</v>
      </c>
      <c r="I43" t="s">
        <v>41</v>
      </c>
      <c r="J43" t="s">
        <v>56</v>
      </c>
      <c r="L43">
        <v>1290</v>
      </c>
      <c r="M43">
        <v>2590</v>
      </c>
      <c r="N43">
        <v>1690</v>
      </c>
      <c r="O43">
        <v>2</v>
      </c>
      <c r="Q43">
        <v>210</v>
      </c>
      <c r="R43">
        <v>354900</v>
      </c>
    </row>
    <row r="44" spans="1:18" x14ac:dyDescent="0.25">
      <c r="A44" s="8" t="s">
        <v>37</v>
      </c>
      <c r="B44" s="5">
        <f>VLOOKUP(I44,[1]上市日期!$E:$F,2,0)</f>
        <v>45628</v>
      </c>
      <c r="C44" s="8" t="s">
        <v>72</v>
      </c>
      <c r="D44">
        <v>24</v>
      </c>
      <c r="E44" s="8" t="s">
        <v>65</v>
      </c>
      <c r="F44" s="8" t="s">
        <v>69</v>
      </c>
      <c r="G44" t="s">
        <v>66</v>
      </c>
      <c r="H44" t="str">
        <f>VLOOKUP(I44,[1]上市日期!$E:$G,3,0)&amp;"月"</f>
        <v>12月</v>
      </c>
      <c r="I44" t="s">
        <v>42</v>
      </c>
      <c r="J44" t="s">
        <v>56</v>
      </c>
      <c r="L44">
        <v>990</v>
      </c>
      <c r="M44">
        <v>1990</v>
      </c>
      <c r="N44">
        <v>1908</v>
      </c>
      <c r="O44">
        <v>4</v>
      </c>
      <c r="Q44">
        <v>440</v>
      </c>
      <c r="R44">
        <v>839520</v>
      </c>
    </row>
    <row r="45" spans="1:18" x14ac:dyDescent="0.25">
      <c r="A45" s="8" t="s">
        <v>37</v>
      </c>
      <c r="B45" s="5">
        <f>VLOOKUP(I45,[1]上市日期!$E:$F,2,0)</f>
        <v>45488</v>
      </c>
      <c r="C45" s="8" t="s">
        <v>72</v>
      </c>
      <c r="D45">
        <v>24</v>
      </c>
      <c r="E45" s="8" t="s">
        <v>64</v>
      </c>
      <c r="F45" s="8" t="s">
        <v>70</v>
      </c>
      <c r="G45" t="s">
        <v>66</v>
      </c>
      <c r="H45" t="str">
        <f>VLOOKUP(I45,[1]上市日期!$E:$G,3,0)&amp;"月"</f>
        <v>7月</v>
      </c>
      <c r="I45" t="s">
        <v>43</v>
      </c>
      <c r="J45" t="s">
        <v>56</v>
      </c>
      <c r="L45">
        <v>1090</v>
      </c>
      <c r="M45">
        <v>1990</v>
      </c>
      <c r="N45">
        <v>1626</v>
      </c>
      <c r="O45">
        <v>3</v>
      </c>
      <c r="Q45">
        <v>330</v>
      </c>
      <c r="R45">
        <v>536580</v>
      </c>
    </row>
    <row r="46" spans="1:18" x14ac:dyDescent="0.25">
      <c r="A46" s="8" t="s">
        <v>37</v>
      </c>
      <c r="B46" s="5">
        <f>VLOOKUP(I46,[1]上市日期!$E:$F,2,0)</f>
        <v>45537</v>
      </c>
      <c r="C46" s="8" t="s">
        <v>72</v>
      </c>
      <c r="D46">
        <v>24</v>
      </c>
      <c r="E46" s="8" t="s">
        <v>64</v>
      </c>
      <c r="F46" s="8" t="s">
        <v>68</v>
      </c>
      <c r="G46" t="s">
        <v>66</v>
      </c>
      <c r="H46" t="str">
        <f>VLOOKUP(I46,[1]上市日期!$E:$G,3,0)&amp;"月"</f>
        <v>9月</v>
      </c>
      <c r="I46" t="s">
        <v>44</v>
      </c>
      <c r="J46" t="s">
        <v>56</v>
      </c>
      <c r="L46">
        <v>1390</v>
      </c>
      <c r="M46">
        <v>2690</v>
      </c>
      <c r="N46">
        <v>1808</v>
      </c>
      <c r="O46">
        <v>4</v>
      </c>
      <c r="Q46">
        <v>420</v>
      </c>
      <c r="R46">
        <v>759360</v>
      </c>
    </row>
    <row r="47" spans="1:18" x14ac:dyDescent="0.25">
      <c r="A47" s="8" t="s">
        <v>37</v>
      </c>
      <c r="B47" s="5">
        <f>VLOOKUP(I47,[1]上市日期!$E:$F,2,0)</f>
        <v>45516</v>
      </c>
      <c r="C47" s="8" t="s">
        <v>72</v>
      </c>
      <c r="D47">
        <v>24</v>
      </c>
      <c r="E47" s="8" t="s">
        <v>64</v>
      </c>
      <c r="F47" s="8" t="s">
        <v>71</v>
      </c>
      <c r="G47" t="s">
        <v>66</v>
      </c>
      <c r="H47" t="str">
        <f>VLOOKUP(I47,[1]上市日期!$E:$G,3,0)&amp;"月"</f>
        <v>8月</v>
      </c>
      <c r="I47" t="s">
        <v>45</v>
      </c>
      <c r="J47" t="s">
        <v>56</v>
      </c>
      <c r="L47">
        <v>1290</v>
      </c>
      <c r="M47">
        <v>2590</v>
      </c>
      <c r="N47">
        <v>1690</v>
      </c>
      <c r="O47">
        <v>2</v>
      </c>
      <c r="Q47">
        <v>210</v>
      </c>
      <c r="R47">
        <v>354900</v>
      </c>
    </row>
    <row r="48" spans="1:18" x14ac:dyDescent="0.25">
      <c r="A48" s="8" t="s">
        <v>37</v>
      </c>
      <c r="B48" s="5">
        <f>VLOOKUP(I48,[1]上市日期!$E:$F,2,0)</f>
        <v>45523</v>
      </c>
      <c r="C48" s="8" t="s">
        <v>72</v>
      </c>
      <c r="D48">
        <v>24</v>
      </c>
      <c r="E48" s="8" t="s">
        <v>64</v>
      </c>
      <c r="F48" s="8" t="s">
        <v>70</v>
      </c>
      <c r="G48" t="s">
        <v>66</v>
      </c>
      <c r="H48" t="str">
        <f>VLOOKUP(I48,[1]上市日期!$E:$G,3,0)&amp;"月"</f>
        <v>8月</v>
      </c>
      <c r="I48" t="s">
        <v>46</v>
      </c>
      <c r="J48" t="s">
        <v>56</v>
      </c>
      <c r="L48">
        <v>1290</v>
      </c>
      <c r="M48">
        <v>2590</v>
      </c>
      <c r="N48">
        <v>1690</v>
      </c>
      <c r="O48">
        <v>1</v>
      </c>
      <c r="Q48">
        <v>105</v>
      </c>
      <c r="R48">
        <v>177450</v>
      </c>
    </row>
    <row r="49" spans="1:18" x14ac:dyDescent="0.25">
      <c r="A49" s="8" t="s">
        <v>37</v>
      </c>
      <c r="B49" s="5">
        <f>VLOOKUP(I49,[1]上市日期!$E:$F,2,0)</f>
        <v>45544</v>
      </c>
      <c r="C49" s="8" t="s">
        <v>72</v>
      </c>
      <c r="D49">
        <v>24</v>
      </c>
      <c r="E49" s="8" t="s">
        <v>64</v>
      </c>
      <c r="F49" s="8" t="s">
        <v>71</v>
      </c>
      <c r="G49" t="s">
        <v>66</v>
      </c>
      <c r="H49" t="str">
        <f>VLOOKUP(I49,[1]上市日期!$E:$G,3,0)&amp;"月"</f>
        <v>9月</v>
      </c>
      <c r="I49" t="s">
        <v>47</v>
      </c>
      <c r="J49" t="s">
        <v>56</v>
      </c>
      <c r="L49">
        <v>1390</v>
      </c>
      <c r="M49">
        <v>2690</v>
      </c>
      <c r="N49">
        <v>1808</v>
      </c>
      <c r="O49">
        <v>2</v>
      </c>
      <c r="Q49">
        <v>210</v>
      </c>
      <c r="R49">
        <v>379680</v>
      </c>
    </row>
    <row r="50" spans="1:18" x14ac:dyDescent="0.25">
      <c r="A50" s="8" t="s">
        <v>37</v>
      </c>
      <c r="B50" s="5">
        <f>VLOOKUP(I50,[1]上市日期!$E:$F,2,0)</f>
        <v>45572</v>
      </c>
      <c r="C50" s="8" t="s">
        <v>72</v>
      </c>
      <c r="D50">
        <v>24</v>
      </c>
      <c r="E50" s="8" t="s">
        <v>65</v>
      </c>
      <c r="F50" s="8" t="s">
        <v>69</v>
      </c>
      <c r="G50" t="s">
        <v>66</v>
      </c>
      <c r="H50" t="str">
        <f>VLOOKUP(I50,[1]上市日期!$E:$G,3,0)&amp;"月"</f>
        <v>10月</v>
      </c>
      <c r="I50" t="s">
        <v>48</v>
      </c>
      <c r="J50" t="s">
        <v>56</v>
      </c>
      <c r="L50">
        <v>990</v>
      </c>
      <c r="M50">
        <v>2690</v>
      </c>
      <c r="N50">
        <v>1858</v>
      </c>
      <c r="O50">
        <v>3</v>
      </c>
      <c r="Q50">
        <v>330</v>
      </c>
      <c r="R50">
        <v>613140</v>
      </c>
    </row>
    <row r="51" spans="1:18" x14ac:dyDescent="0.25">
      <c r="A51" s="8" t="s">
        <v>37</v>
      </c>
      <c r="B51" s="5">
        <f>VLOOKUP(I51,[1]上市日期!$E:$F,2,0)</f>
        <v>45579</v>
      </c>
      <c r="C51" s="8" t="s">
        <v>72</v>
      </c>
      <c r="D51">
        <v>24</v>
      </c>
      <c r="E51" s="8" t="s">
        <v>65</v>
      </c>
      <c r="F51" s="8" t="s">
        <v>68</v>
      </c>
      <c r="G51" t="s">
        <v>66</v>
      </c>
      <c r="H51" t="str">
        <f>VLOOKUP(I51,[1]上市日期!$E:$G,3,0)&amp;"月"</f>
        <v>10月</v>
      </c>
      <c r="I51" t="s">
        <v>49</v>
      </c>
      <c r="J51" t="s">
        <v>56</v>
      </c>
      <c r="L51">
        <v>990</v>
      </c>
      <c r="M51">
        <v>2690</v>
      </c>
      <c r="N51">
        <v>1858</v>
      </c>
      <c r="O51">
        <v>4</v>
      </c>
      <c r="Q51">
        <v>440</v>
      </c>
      <c r="R51">
        <v>817520</v>
      </c>
    </row>
    <row r="52" spans="1:18" x14ac:dyDescent="0.25">
      <c r="A52" s="8" t="s">
        <v>37</v>
      </c>
      <c r="B52" s="5">
        <f>VLOOKUP(I52,[1]上市日期!$E:$F,2,0)</f>
        <v>45600</v>
      </c>
      <c r="C52" s="8" t="s">
        <v>72</v>
      </c>
      <c r="D52">
        <v>24</v>
      </c>
      <c r="E52" s="8" t="s">
        <v>65</v>
      </c>
      <c r="F52" s="8" t="s">
        <v>69</v>
      </c>
      <c r="G52" t="s">
        <v>66</v>
      </c>
      <c r="H52" t="str">
        <f>VLOOKUP(I52,[1]上市日期!$E:$G,3,0)&amp;"月"</f>
        <v>11月</v>
      </c>
      <c r="I52" t="s">
        <v>50</v>
      </c>
      <c r="J52" t="s">
        <v>56</v>
      </c>
      <c r="L52">
        <v>1390</v>
      </c>
      <c r="M52">
        <v>2090</v>
      </c>
      <c r="N52">
        <v>1908</v>
      </c>
      <c r="O52">
        <v>4</v>
      </c>
      <c r="Q52">
        <v>440</v>
      </c>
      <c r="R52">
        <v>839520</v>
      </c>
    </row>
    <row r="53" spans="1:18" x14ac:dyDescent="0.25">
      <c r="A53" s="8" t="s">
        <v>37</v>
      </c>
      <c r="B53" s="5">
        <f>VLOOKUP(I53,[1]上市日期!$E:$F,2,0)</f>
        <v>45607</v>
      </c>
      <c r="C53" s="8" t="s">
        <v>72</v>
      </c>
      <c r="D53">
        <v>24</v>
      </c>
      <c r="E53" s="8" t="s">
        <v>65</v>
      </c>
      <c r="F53" s="8" t="s">
        <v>68</v>
      </c>
      <c r="G53" t="s">
        <v>66</v>
      </c>
      <c r="H53" t="str">
        <f>VLOOKUP(I53,[1]上市日期!$E:$G,3,0)&amp;"月"</f>
        <v>11月</v>
      </c>
      <c r="I53" t="s">
        <v>51</v>
      </c>
      <c r="J53" t="s">
        <v>56</v>
      </c>
      <c r="L53">
        <v>1390</v>
      </c>
      <c r="M53">
        <v>2090</v>
      </c>
      <c r="N53">
        <v>1908</v>
      </c>
      <c r="O53">
        <v>3</v>
      </c>
      <c r="Q53">
        <v>330</v>
      </c>
      <c r="R53">
        <v>629640</v>
      </c>
    </row>
    <row r="54" spans="1:18" x14ac:dyDescent="0.25">
      <c r="A54" s="8" t="s">
        <v>37</v>
      </c>
      <c r="B54" s="5">
        <f>VLOOKUP(I54,[1]上市日期!$E:$F,2,0)</f>
        <v>45635</v>
      </c>
      <c r="C54" s="8" t="s">
        <v>72</v>
      </c>
      <c r="D54">
        <v>24</v>
      </c>
      <c r="E54" s="8" t="s">
        <v>65</v>
      </c>
      <c r="F54" s="8" t="s">
        <v>68</v>
      </c>
      <c r="G54" t="s">
        <v>66</v>
      </c>
      <c r="H54" t="str">
        <f>VLOOKUP(I54,[1]上市日期!$E:$G,3,0)&amp;"月"</f>
        <v>12月</v>
      </c>
      <c r="I54" t="s">
        <v>52</v>
      </c>
      <c r="J54" t="s">
        <v>56</v>
      </c>
      <c r="L54">
        <v>990</v>
      </c>
      <c r="M54">
        <v>1990</v>
      </c>
      <c r="N54">
        <v>1908</v>
      </c>
      <c r="O54">
        <v>4</v>
      </c>
      <c r="Q54">
        <v>440</v>
      </c>
      <c r="R54">
        <v>839520</v>
      </c>
    </row>
    <row r="55" spans="1:18" x14ac:dyDescent="0.25">
      <c r="A55" s="8" t="s">
        <v>37</v>
      </c>
      <c r="B55" s="5">
        <f>VLOOKUP(I55,[1]上市日期!$E:$F,2,0)</f>
        <v>45474</v>
      </c>
      <c r="C55" s="8" t="s">
        <v>72</v>
      </c>
      <c r="D55">
        <v>24</v>
      </c>
      <c r="E55" s="8" t="s">
        <v>64</v>
      </c>
      <c r="F55" s="8" t="s">
        <v>69</v>
      </c>
      <c r="G55" t="s">
        <v>66</v>
      </c>
      <c r="H55" t="str">
        <f>VLOOKUP(I55,[1]上市日期!$E:$G,3,0)&amp;"月"</f>
        <v>7月</v>
      </c>
      <c r="I55" t="s">
        <v>39</v>
      </c>
      <c r="J55" t="s">
        <v>57</v>
      </c>
      <c r="L55">
        <v>1690</v>
      </c>
      <c r="M55">
        <v>2390</v>
      </c>
      <c r="N55">
        <v>2090</v>
      </c>
      <c r="O55">
        <v>1</v>
      </c>
      <c r="Q55">
        <v>95</v>
      </c>
      <c r="R55">
        <v>198550</v>
      </c>
    </row>
    <row r="56" spans="1:18" x14ac:dyDescent="0.25">
      <c r="A56" s="8" t="s">
        <v>37</v>
      </c>
      <c r="B56" s="5">
        <f>VLOOKUP(I56,[1]上市日期!$E:$F,2,0)</f>
        <v>45481</v>
      </c>
      <c r="C56" s="8" t="s">
        <v>72</v>
      </c>
      <c r="D56">
        <v>24</v>
      </c>
      <c r="E56" s="8" t="s">
        <v>64</v>
      </c>
      <c r="F56" s="8" t="s">
        <v>68</v>
      </c>
      <c r="G56" t="s">
        <v>66</v>
      </c>
      <c r="H56" t="str">
        <f>VLOOKUP(I56,[1]上市日期!$E:$G,3,0)&amp;"月"</f>
        <v>7月</v>
      </c>
      <c r="I56" t="s">
        <v>40</v>
      </c>
      <c r="J56" t="s">
        <v>57</v>
      </c>
      <c r="L56">
        <v>1690</v>
      </c>
      <c r="M56">
        <v>2390</v>
      </c>
      <c r="N56">
        <v>2090</v>
      </c>
      <c r="O56">
        <v>1</v>
      </c>
      <c r="Q56">
        <v>95</v>
      </c>
      <c r="R56">
        <v>198550</v>
      </c>
    </row>
    <row r="57" spans="1:18" x14ac:dyDescent="0.25">
      <c r="A57" s="8" t="s">
        <v>37</v>
      </c>
      <c r="B57" s="5">
        <f>VLOOKUP(I57,[1]上市日期!$E:$F,2,0)</f>
        <v>45509</v>
      </c>
      <c r="C57" s="8" t="s">
        <v>72</v>
      </c>
      <c r="D57">
        <v>24</v>
      </c>
      <c r="E57" s="8" t="s">
        <v>64</v>
      </c>
      <c r="F57" s="8" t="s">
        <v>69</v>
      </c>
      <c r="G57" t="s">
        <v>66</v>
      </c>
      <c r="H57" t="str">
        <f>VLOOKUP(I57,[1]上市日期!$E:$G,3,0)&amp;"月"</f>
        <v>8月</v>
      </c>
      <c r="I57" t="s">
        <v>41</v>
      </c>
      <c r="J57" t="s">
        <v>57</v>
      </c>
      <c r="L57">
        <v>1590</v>
      </c>
      <c r="M57">
        <v>2790</v>
      </c>
      <c r="N57">
        <v>2115</v>
      </c>
      <c r="O57">
        <v>1</v>
      </c>
      <c r="Q57">
        <v>95</v>
      </c>
      <c r="R57">
        <v>200925</v>
      </c>
    </row>
    <row r="58" spans="1:18" x14ac:dyDescent="0.25">
      <c r="A58" s="8" t="s">
        <v>37</v>
      </c>
      <c r="B58" s="5">
        <f>VLOOKUP(I58,[1]上市日期!$E:$F,2,0)</f>
        <v>45628</v>
      </c>
      <c r="C58" s="8" t="s">
        <v>72</v>
      </c>
      <c r="D58">
        <v>24</v>
      </c>
      <c r="E58" s="8" t="s">
        <v>65</v>
      </c>
      <c r="F58" s="8" t="s">
        <v>69</v>
      </c>
      <c r="G58" t="s">
        <v>66</v>
      </c>
      <c r="H58" t="str">
        <f>VLOOKUP(I58,[1]上市日期!$E:$G,3,0)&amp;"月"</f>
        <v>12月</v>
      </c>
      <c r="I58" t="s">
        <v>42</v>
      </c>
      <c r="J58" t="s">
        <v>57</v>
      </c>
      <c r="L58">
        <v>1590</v>
      </c>
      <c r="M58">
        <v>2790</v>
      </c>
      <c r="N58">
        <v>2140</v>
      </c>
      <c r="O58">
        <v>1</v>
      </c>
      <c r="Q58">
        <v>92</v>
      </c>
      <c r="R58">
        <v>196880</v>
      </c>
    </row>
    <row r="59" spans="1:18" x14ac:dyDescent="0.25">
      <c r="A59" s="8" t="s">
        <v>37</v>
      </c>
      <c r="B59" s="5">
        <f>VLOOKUP(I59,[1]上市日期!$E:$F,2,0)</f>
        <v>45488</v>
      </c>
      <c r="C59" s="8" t="s">
        <v>72</v>
      </c>
      <c r="D59">
        <v>24</v>
      </c>
      <c r="E59" s="8" t="s">
        <v>64</v>
      </c>
      <c r="F59" s="8" t="s">
        <v>70</v>
      </c>
      <c r="G59" t="s">
        <v>66</v>
      </c>
      <c r="H59" t="str">
        <f>VLOOKUP(I59,[1]上市日期!$E:$G,3,0)&amp;"月"</f>
        <v>7月</v>
      </c>
      <c r="I59" t="s">
        <v>43</v>
      </c>
      <c r="J59" t="s">
        <v>57</v>
      </c>
      <c r="L59">
        <v>1690</v>
      </c>
      <c r="M59">
        <v>2390</v>
      </c>
      <c r="N59">
        <v>2090</v>
      </c>
      <c r="O59">
        <v>1</v>
      </c>
      <c r="Q59">
        <v>95</v>
      </c>
      <c r="R59">
        <v>198550</v>
      </c>
    </row>
    <row r="60" spans="1:18" x14ac:dyDescent="0.25">
      <c r="A60" s="8" t="s">
        <v>37</v>
      </c>
      <c r="B60" s="5">
        <f>VLOOKUP(I60,[1]上市日期!$E:$F,2,0)</f>
        <v>45572</v>
      </c>
      <c r="C60" s="8" t="s">
        <v>72</v>
      </c>
      <c r="D60">
        <v>24</v>
      </c>
      <c r="E60" s="8" t="s">
        <v>65</v>
      </c>
      <c r="F60" s="8" t="s">
        <v>69</v>
      </c>
      <c r="G60" t="s">
        <v>66</v>
      </c>
      <c r="H60" t="str">
        <f>VLOOKUP(I60,[1]上市日期!$E:$G,3,0)&amp;"月"</f>
        <v>10月</v>
      </c>
      <c r="I60" t="s">
        <v>48</v>
      </c>
      <c r="J60" t="s">
        <v>57</v>
      </c>
      <c r="L60">
        <v>1890</v>
      </c>
      <c r="M60">
        <v>2790</v>
      </c>
      <c r="N60">
        <v>2140</v>
      </c>
      <c r="O60">
        <v>1</v>
      </c>
      <c r="Q60">
        <v>92</v>
      </c>
      <c r="R60">
        <v>196880</v>
      </c>
    </row>
    <row r="61" spans="1:18" x14ac:dyDescent="0.25">
      <c r="A61" s="8" t="s">
        <v>37</v>
      </c>
      <c r="B61" s="5">
        <f>VLOOKUP(I61,[1]上市日期!$E:$F,2,0)</f>
        <v>45607</v>
      </c>
      <c r="C61" s="8" t="s">
        <v>72</v>
      </c>
      <c r="D61">
        <v>24</v>
      </c>
      <c r="E61" s="8" t="s">
        <v>65</v>
      </c>
      <c r="F61" s="8" t="s">
        <v>68</v>
      </c>
      <c r="G61" t="s">
        <v>66</v>
      </c>
      <c r="H61" t="str">
        <f>VLOOKUP(I61,[1]上市日期!$E:$G,3,0)&amp;"月"</f>
        <v>11月</v>
      </c>
      <c r="I61" t="s">
        <v>51</v>
      </c>
      <c r="J61" t="s">
        <v>57</v>
      </c>
      <c r="L61">
        <v>1890</v>
      </c>
      <c r="M61">
        <v>2790</v>
      </c>
      <c r="N61">
        <v>2140</v>
      </c>
      <c r="O61">
        <v>1</v>
      </c>
      <c r="Q61">
        <v>92</v>
      </c>
      <c r="R61">
        <v>196880</v>
      </c>
    </row>
    <row r="62" spans="1:18" x14ac:dyDescent="0.25">
      <c r="A62" s="8" t="s">
        <v>37</v>
      </c>
      <c r="B62" s="5">
        <f>VLOOKUP(I62,[1]上市日期!$E:$F,2,0)</f>
        <v>45635</v>
      </c>
      <c r="C62" s="8" t="s">
        <v>72</v>
      </c>
      <c r="D62">
        <v>24</v>
      </c>
      <c r="E62" s="8" t="s">
        <v>65</v>
      </c>
      <c r="F62" s="8" t="s">
        <v>68</v>
      </c>
      <c r="G62" t="s">
        <v>66</v>
      </c>
      <c r="H62" t="str">
        <f>VLOOKUP(I62,[1]上市日期!$E:$G,3,0)&amp;"月"</f>
        <v>12月</v>
      </c>
      <c r="I62" t="s">
        <v>52</v>
      </c>
      <c r="J62" t="s">
        <v>57</v>
      </c>
      <c r="L62">
        <v>1590</v>
      </c>
      <c r="M62">
        <v>2790</v>
      </c>
      <c r="N62">
        <v>2140</v>
      </c>
      <c r="O62">
        <v>2</v>
      </c>
      <c r="Q62">
        <v>184</v>
      </c>
      <c r="R62">
        <v>393760</v>
      </c>
    </row>
    <row r="63" spans="1:18" x14ac:dyDescent="0.25">
      <c r="A63" s="8" t="s">
        <v>37</v>
      </c>
      <c r="B63" s="5">
        <f>VLOOKUP(I63,[1]上市日期!$E:$F,2,0)</f>
        <v>45474</v>
      </c>
      <c r="C63" s="8" t="s">
        <v>72</v>
      </c>
      <c r="D63">
        <v>24</v>
      </c>
      <c r="E63" s="8" t="s">
        <v>64</v>
      </c>
      <c r="F63" s="8" t="s">
        <v>69</v>
      </c>
      <c r="G63" t="s">
        <v>66</v>
      </c>
      <c r="H63" t="str">
        <f>VLOOKUP(I63,[1]上市日期!$E:$G,3,0)&amp;"月"</f>
        <v>7月</v>
      </c>
      <c r="I63" t="s">
        <v>39</v>
      </c>
      <c r="J63" t="s">
        <v>58</v>
      </c>
      <c r="L63">
        <v>990</v>
      </c>
      <c r="M63">
        <v>2390</v>
      </c>
      <c r="N63">
        <v>1586</v>
      </c>
      <c r="O63">
        <v>7</v>
      </c>
      <c r="Q63">
        <v>770</v>
      </c>
      <c r="R63">
        <v>1221220</v>
      </c>
    </row>
    <row r="64" spans="1:18" x14ac:dyDescent="0.25">
      <c r="A64" s="8" t="s">
        <v>37</v>
      </c>
      <c r="B64" s="5">
        <f>VLOOKUP(I64,[1]上市日期!$E:$F,2,0)</f>
        <v>45481</v>
      </c>
      <c r="C64" s="8" t="s">
        <v>72</v>
      </c>
      <c r="D64">
        <v>24</v>
      </c>
      <c r="E64" s="8" t="s">
        <v>64</v>
      </c>
      <c r="F64" s="8" t="s">
        <v>68</v>
      </c>
      <c r="G64" t="s">
        <v>66</v>
      </c>
      <c r="H64" t="str">
        <f>VLOOKUP(I64,[1]上市日期!$E:$G,3,0)&amp;"月"</f>
        <v>7月</v>
      </c>
      <c r="I64" t="s">
        <v>40</v>
      </c>
      <c r="J64" t="s">
        <v>58</v>
      </c>
      <c r="L64">
        <v>990</v>
      </c>
      <c r="M64">
        <v>2390</v>
      </c>
      <c r="N64">
        <v>1586</v>
      </c>
      <c r="O64">
        <v>5</v>
      </c>
      <c r="Q64">
        <v>550</v>
      </c>
      <c r="R64">
        <v>872300</v>
      </c>
    </row>
    <row r="65" spans="1:18" x14ac:dyDescent="0.25">
      <c r="A65" s="8" t="s">
        <v>37</v>
      </c>
      <c r="B65" s="5">
        <f>VLOOKUP(I65,[1]上市日期!$E:$F,2,0)</f>
        <v>45509</v>
      </c>
      <c r="C65" s="8" t="s">
        <v>72</v>
      </c>
      <c r="D65">
        <v>24</v>
      </c>
      <c r="E65" s="8" t="s">
        <v>64</v>
      </c>
      <c r="F65" s="8" t="s">
        <v>69</v>
      </c>
      <c r="G65" t="s">
        <v>66</v>
      </c>
      <c r="H65" t="str">
        <f>VLOOKUP(I65,[1]上市日期!$E:$G,3,0)&amp;"月"</f>
        <v>8月</v>
      </c>
      <c r="I65" t="s">
        <v>41</v>
      </c>
      <c r="J65" t="s">
        <v>58</v>
      </c>
      <c r="L65">
        <v>990</v>
      </c>
      <c r="M65">
        <v>2990</v>
      </c>
      <c r="N65">
        <v>1877</v>
      </c>
      <c r="O65">
        <v>5</v>
      </c>
      <c r="Q65">
        <v>550</v>
      </c>
      <c r="R65">
        <v>1032350</v>
      </c>
    </row>
    <row r="66" spans="1:18" x14ac:dyDescent="0.25">
      <c r="A66" s="8" t="s">
        <v>37</v>
      </c>
      <c r="B66" s="5">
        <f>VLOOKUP(I66,[1]上市日期!$E:$F,2,0)</f>
        <v>45628</v>
      </c>
      <c r="C66" s="8" t="s">
        <v>72</v>
      </c>
      <c r="D66">
        <v>24</v>
      </c>
      <c r="E66" s="8" t="s">
        <v>65</v>
      </c>
      <c r="F66" s="8" t="s">
        <v>69</v>
      </c>
      <c r="G66" t="s">
        <v>66</v>
      </c>
      <c r="H66" t="str">
        <f>VLOOKUP(I66,[1]上市日期!$E:$G,3,0)&amp;"月"</f>
        <v>12月</v>
      </c>
      <c r="I66" t="s">
        <v>42</v>
      </c>
      <c r="J66" t="s">
        <v>58</v>
      </c>
      <c r="L66">
        <v>1190</v>
      </c>
      <c r="M66">
        <v>3690</v>
      </c>
      <c r="N66">
        <v>2079</v>
      </c>
      <c r="O66">
        <v>8</v>
      </c>
      <c r="Q66">
        <v>920</v>
      </c>
      <c r="R66">
        <v>1912680</v>
      </c>
    </row>
    <row r="67" spans="1:18" x14ac:dyDescent="0.25">
      <c r="A67" s="8" t="s">
        <v>37</v>
      </c>
      <c r="B67" s="5">
        <f>VLOOKUP(I67,[1]上市日期!$E:$F,2,0)</f>
        <v>45488</v>
      </c>
      <c r="C67" s="8" t="s">
        <v>72</v>
      </c>
      <c r="D67">
        <v>24</v>
      </c>
      <c r="E67" s="8" t="s">
        <v>64</v>
      </c>
      <c r="F67" s="8" t="s">
        <v>70</v>
      </c>
      <c r="G67" t="s">
        <v>66</v>
      </c>
      <c r="H67" t="str">
        <f>VLOOKUP(I67,[1]上市日期!$E:$G,3,0)&amp;"月"</f>
        <v>7月</v>
      </c>
      <c r="I67" t="s">
        <v>43</v>
      </c>
      <c r="J67" t="s">
        <v>58</v>
      </c>
      <c r="L67">
        <v>990</v>
      </c>
      <c r="M67">
        <v>2390</v>
      </c>
      <c r="N67">
        <v>1586</v>
      </c>
      <c r="O67">
        <v>4</v>
      </c>
      <c r="Q67">
        <v>440</v>
      </c>
      <c r="R67">
        <v>697840</v>
      </c>
    </row>
    <row r="68" spans="1:18" x14ac:dyDescent="0.25">
      <c r="A68" s="8" t="s">
        <v>37</v>
      </c>
      <c r="B68" s="5">
        <f>VLOOKUP(I68,[1]上市日期!$E:$F,2,0)</f>
        <v>45537</v>
      </c>
      <c r="C68" s="8" t="s">
        <v>72</v>
      </c>
      <c r="D68">
        <v>24</v>
      </c>
      <c r="E68" s="8" t="s">
        <v>64</v>
      </c>
      <c r="F68" s="8" t="s">
        <v>68</v>
      </c>
      <c r="G68" t="s">
        <v>66</v>
      </c>
      <c r="H68" t="str">
        <f>VLOOKUP(I68,[1]上市日期!$E:$G,3,0)&amp;"月"</f>
        <v>9月</v>
      </c>
      <c r="I68" t="s">
        <v>44</v>
      </c>
      <c r="J68" t="s">
        <v>58</v>
      </c>
      <c r="L68">
        <v>1090</v>
      </c>
      <c r="M68">
        <v>3290</v>
      </c>
      <c r="N68">
        <v>2079</v>
      </c>
      <c r="O68">
        <v>9</v>
      </c>
      <c r="Q68">
        <v>990</v>
      </c>
      <c r="R68">
        <v>2058210</v>
      </c>
    </row>
    <row r="69" spans="1:18" x14ac:dyDescent="0.25">
      <c r="A69" s="8" t="s">
        <v>37</v>
      </c>
      <c r="B69" s="5">
        <f>VLOOKUP(I69,[1]上市日期!$E:$F,2,0)</f>
        <v>45516</v>
      </c>
      <c r="C69" s="8" t="s">
        <v>72</v>
      </c>
      <c r="D69">
        <v>24</v>
      </c>
      <c r="E69" s="8" t="s">
        <v>64</v>
      </c>
      <c r="F69" s="8" t="s">
        <v>71</v>
      </c>
      <c r="G69" t="s">
        <v>66</v>
      </c>
      <c r="H69" t="str">
        <f>VLOOKUP(I69,[1]上市日期!$E:$G,3,0)&amp;"月"</f>
        <v>8月</v>
      </c>
      <c r="I69" t="s">
        <v>45</v>
      </c>
      <c r="J69" t="s">
        <v>58</v>
      </c>
      <c r="L69">
        <v>990</v>
      </c>
      <c r="M69">
        <v>2990</v>
      </c>
      <c r="N69">
        <v>1877</v>
      </c>
      <c r="O69">
        <v>3</v>
      </c>
      <c r="Q69">
        <v>330</v>
      </c>
      <c r="R69">
        <v>619410</v>
      </c>
    </row>
    <row r="70" spans="1:18" x14ac:dyDescent="0.25">
      <c r="A70" s="8" t="s">
        <v>37</v>
      </c>
      <c r="B70" s="5">
        <f>VLOOKUP(I70,[1]上市日期!$E:$F,2,0)</f>
        <v>45523</v>
      </c>
      <c r="C70" s="8" t="s">
        <v>72</v>
      </c>
      <c r="D70">
        <v>24</v>
      </c>
      <c r="E70" s="8" t="s">
        <v>64</v>
      </c>
      <c r="F70" s="8" t="s">
        <v>70</v>
      </c>
      <c r="G70" t="s">
        <v>66</v>
      </c>
      <c r="H70" t="str">
        <f>VLOOKUP(I70,[1]上市日期!$E:$G,3,0)&amp;"月"</f>
        <v>8月</v>
      </c>
      <c r="I70" t="s">
        <v>46</v>
      </c>
      <c r="J70" t="s">
        <v>58</v>
      </c>
      <c r="L70">
        <v>990</v>
      </c>
      <c r="M70">
        <v>2990</v>
      </c>
      <c r="N70">
        <v>1877</v>
      </c>
      <c r="O70">
        <v>4</v>
      </c>
      <c r="Q70">
        <v>440</v>
      </c>
      <c r="R70">
        <v>825880</v>
      </c>
    </row>
    <row r="71" spans="1:18" x14ac:dyDescent="0.25">
      <c r="A71" s="8" t="s">
        <v>37</v>
      </c>
      <c r="B71" s="5">
        <f>VLOOKUP(I71,[1]上市日期!$E:$F,2,0)</f>
        <v>45544</v>
      </c>
      <c r="C71" s="8" t="s">
        <v>72</v>
      </c>
      <c r="D71">
        <v>24</v>
      </c>
      <c r="E71" s="8" t="s">
        <v>64</v>
      </c>
      <c r="F71" s="8" t="s">
        <v>71</v>
      </c>
      <c r="G71" t="s">
        <v>66</v>
      </c>
      <c r="H71" t="str">
        <f>VLOOKUP(I71,[1]上市日期!$E:$G,3,0)&amp;"月"</f>
        <v>9月</v>
      </c>
      <c r="I71" t="s">
        <v>47</v>
      </c>
      <c r="J71" t="s">
        <v>58</v>
      </c>
      <c r="L71">
        <v>1090</v>
      </c>
      <c r="M71">
        <v>3290</v>
      </c>
      <c r="N71">
        <v>2079</v>
      </c>
      <c r="O71">
        <v>3</v>
      </c>
      <c r="Q71">
        <v>330</v>
      </c>
      <c r="R71">
        <v>686070</v>
      </c>
    </row>
    <row r="72" spans="1:18" x14ac:dyDescent="0.25">
      <c r="A72" s="8" t="s">
        <v>37</v>
      </c>
      <c r="B72" s="5">
        <f>VLOOKUP(I72,[1]上市日期!$E:$F,2,0)</f>
        <v>45572</v>
      </c>
      <c r="C72" s="8" t="s">
        <v>72</v>
      </c>
      <c r="D72">
        <v>24</v>
      </c>
      <c r="E72" s="8" t="s">
        <v>65</v>
      </c>
      <c r="F72" s="8" t="s">
        <v>69</v>
      </c>
      <c r="G72" t="s">
        <v>66</v>
      </c>
      <c r="H72" t="str">
        <f>VLOOKUP(I72,[1]上市日期!$E:$G,3,0)&amp;"月"</f>
        <v>10月</v>
      </c>
      <c r="I72" t="s">
        <v>48</v>
      </c>
      <c r="J72" t="s">
        <v>58</v>
      </c>
      <c r="L72">
        <v>1090</v>
      </c>
      <c r="M72">
        <v>2690</v>
      </c>
      <c r="N72">
        <v>2279</v>
      </c>
      <c r="O72">
        <v>7</v>
      </c>
      <c r="Q72">
        <v>805</v>
      </c>
      <c r="R72">
        <v>1834595</v>
      </c>
    </row>
    <row r="73" spans="1:18" x14ac:dyDescent="0.25">
      <c r="A73" s="8" t="s">
        <v>37</v>
      </c>
      <c r="B73" s="5">
        <f>VLOOKUP(I73,[1]上市日期!$E:$F,2,0)</f>
        <v>45579</v>
      </c>
      <c r="C73" s="8" t="s">
        <v>72</v>
      </c>
      <c r="D73">
        <v>24</v>
      </c>
      <c r="E73" s="8" t="s">
        <v>65</v>
      </c>
      <c r="F73" s="8" t="s">
        <v>68</v>
      </c>
      <c r="G73" t="s">
        <v>66</v>
      </c>
      <c r="H73" t="str">
        <f>VLOOKUP(I73,[1]上市日期!$E:$G,3,0)&amp;"月"</f>
        <v>10月</v>
      </c>
      <c r="I73" t="s">
        <v>49</v>
      </c>
      <c r="J73" t="s">
        <v>58</v>
      </c>
      <c r="L73">
        <v>1090</v>
      </c>
      <c r="M73">
        <v>2690</v>
      </c>
      <c r="N73">
        <v>2279</v>
      </c>
      <c r="O73">
        <v>8</v>
      </c>
      <c r="Q73">
        <v>920</v>
      </c>
      <c r="R73">
        <v>2096680</v>
      </c>
    </row>
    <row r="74" spans="1:18" x14ac:dyDescent="0.25">
      <c r="A74" s="8" t="s">
        <v>37</v>
      </c>
      <c r="B74" s="5">
        <f>VLOOKUP(I74,[1]上市日期!$E:$F,2,0)</f>
        <v>45600</v>
      </c>
      <c r="C74" s="8" t="s">
        <v>72</v>
      </c>
      <c r="D74">
        <v>24</v>
      </c>
      <c r="E74" s="8" t="s">
        <v>65</v>
      </c>
      <c r="F74" s="8" t="s">
        <v>69</v>
      </c>
      <c r="G74" t="s">
        <v>66</v>
      </c>
      <c r="H74" t="str">
        <f>VLOOKUP(I74,[1]上市日期!$E:$G,3,0)&amp;"月"</f>
        <v>11月</v>
      </c>
      <c r="I74" t="s">
        <v>50</v>
      </c>
      <c r="J74" t="s">
        <v>58</v>
      </c>
      <c r="L74">
        <v>1190</v>
      </c>
      <c r="M74">
        <v>2990</v>
      </c>
      <c r="N74">
        <v>2179</v>
      </c>
      <c r="O74">
        <v>6</v>
      </c>
      <c r="Q74">
        <v>690</v>
      </c>
      <c r="R74">
        <v>1503510</v>
      </c>
    </row>
    <row r="75" spans="1:18" x14ac:dyDescent="0.25">
      <c r="A75" s="8" t="s">
        <v>37</v>
      </c>
      <c r="B75" s="5">
        <f>VLOOKUP(I75,[1]上市日期!$E:$F,2,0)</f>
        <v>45607</v>
      </c>
      <c r="C75" s="8" t="s">
        <v>72</v>
      </c>
      <c r="D75">
        <v>24</v>
      </c>
      <c r="E75" s="8" t="s">
        <v>65</v>
      </c>
      <c r="F75" s="8" t="s">
        <v>68</v>
      </c>
      <c r="G75" t="s">
        <v>66</v>
      </c>
      <c r="H75" t="str">
        <f>VLOOKUP(I75,[1]上市日期!$E:$G,3,0)&amp;"月"</f>
        <v>11月</v>
      </c>
      <c r="I75" t="s">
        <v>51</v>
      </c>
      <c r="J75" t="s">
        <v>58</v>
      </c>
      <c r="L75">
        <v>1190</v>
      </c>
      <c r="M75">
        <v>2990</v>
      </c>
      <c r="N75">
        <v>2179</v>
      </c>
      <c r="O75">
        <v>9</v>
      </c>
      <c r="Q75">
        <v>1035</v>
      </c>
      <c r="R75">
        <v>2255265</v>
      </c>
    </row>
    <row r="76" spans="1:18" x14ac:dyDescent="0.25">
      <c r="A76" s="8" t="s">
        <v>37</v>
      </c>
      <c r="B76" s="5">
        <f>VLOOKUP(I76,[1]上市日期!$E:$F,2,0)</f>
        <v>45635</v>
      </c>
      <c r="C76" s="8" t="s">
        <v>72</v>
      </c>
      <c r="D76">
        <v>24</v>
      </c>
      <c r="E76" s="8" t="s">
        <v>65</v>
      </c>
      <c r="F76" s="8" t="s">
        <v>68</v>
      </c>
      <c r="G76" t="s">
        <v>66</v>
      </c>
      <c r="H76" t="str">
        <f>VLOOKUP(I76,[1]上市日期!$E:$G,3,0)&amp;"月"</f>
        <v>12月</v>
      </c>
      <c r="I76" t="s">
        <v>52</v>
      </c>
      <c r="J76" t="s">
        <v>58</v>
      </c>
      <c r="L76">
        <v>1190</v>
      </c>
      <c r="M76">
        <v>3690</v>
      </c>
      <c r="N76">
        <v>2079</v>
      </c>
      <c r="O76">
        <v>10</v>
      </c>
      <c r="Q76">
        <v>1150</v>
      </c>
      <c r="R76">
        <v>2390850</v>
      </c>
    </row>
    <row r="77" spans="1:18" x14ac:dyDescent="0.25">
      <c r="A77" s="8" t="s">
        <v>37</v>
      </c>
      <c r="B77" s="5">
        <f>VLOOKUP(I77,[1]上市日期!$E:$F,2,0)</f>
        <v>45509</v>
      </c>
      <c r="C77" s="8" t="s">
        <v>72</v>
      </c>
      <c r="D77">
        <v>24</v>
      </c>
      <c r="E77" s="8" t="s">
        <v>64</v>
      </c>
      <c r="F77" s="8" t="s">
        <v>69</v>
      </c>
      <c r="G77" t="s">
        <v>66</v>
      </c>
      <c r="H77" t="str">
        <f>VLOOKUP(I77,[1]上市日期!$E:$G,3,0)&amp;"月"</f>
        <v>8月</v>
      </c>
      <c r="I77" t="s">
        <v>41</v>
      </c>
      <c r="J77" t="s">
        <v>59</v>
      </c>
      <c r="L77">
        <v>2890</v>
      </c>
      <c r="M77">
        <v>3290</v>
      </c>
      <c r="N77">
        <v>3090</v>
      </c>
      <c r="O77">
        <v>1</v>
      </c>
      <c r="Q77">
        <v>105</v>
      </c>
      <c r="R77">
        <v>324450</v>
      </c>
    </row>
    <row r="78" spans="1:18" x14ac:dyDescent="0.25">
      <c r="A78" s="8" t="s">
        <v>37</v>
      </c>
      <c r="B78" s="5">
        <f>VLOOKUP(I78,[1]上市日期!$E:$F,2,0)</f>
        <v>45523</v>
      </c>
      <c r="C78" s="8" t="s">
        <v>72</v>
      </c>
      <c r="D78">
        <v>24</v>
      </c>
      <c r="E78" s="8" t="s">
        <v>64</v>
      </c>
      <c r="F78" s="8" t="s">
        <v>70</v>
      </c>
      <c r="G78" t="s">
        <v>66</v>
      </c>
      <c r="H78" t="str">
        <f>VLOOKUP(I78,[1]上市日期!$E:$G,3,0)&amp;"月"</f>
        <v>8月</v>
      </c>
      <c r="I78" t="s">
        <v>46</v>
      </c>
      <c r="J78" t="s">
        <v>59</v>
      </c>
      <c r="L78">
        <v>2890</v>
      </c>
      <c r="M78">
        <v>3290</v>
      </c>
      <c r="N78">
        <v>3090</v>
      </c>
      <c r="O78">
        <v>1</v>
      </c>
      <c r="Q78">
        <v>105</v>
      </c>
      <c r="R78">
        <v>324450</v>
      </c>
    </row>
    <row r="79" spans="1:18" x14ac:dyDescent="0.25">
      <c r="A79" s="8" t="s">
        <v>37</v>
      </c>
      <c r="B79" s="5">
        <f>VLOOKUP(I79,[1]上市日期!$E:$F,2,0)</f>
        <v>45572</v>
      </c>
      <c r="C79" s="8" t="s">
        <v>72</v>
      </c>
      <c r="D79">
        <v>24</v>
      </c>
      <c r="E79" s="8" t="s">
        <v>65</v>
      </c>
      <c r="F79" s="8" t="s">
        <v>69</v>
      </c>
      <c r="G79" t="s">
        <v>66</v>
      </c>
      <c r="H79" t="str">
        <f>VLOOKUP(I79,[1]上市日期!$E:$G,3,0)&amp;"月"</f>
        <v>10月</v>
      </c>
      <c r="I79" t="s">
        <v>48</v>
      </c>
      <c r="J79" t="s">
        <v>59</v>
      </c>
      <c r="L79">
        <v>2890</v>
      </c>
      <c r="M79">
        <v>2990</v>
      </c>
      <c r="N79">
        <v>3090</v>
      </c>
      <c r="O79">
        <v>1</v>
      </c>
      <c r="Q79">
        <v>105</v>
      </c>
      <c r="R79">
        <v>324450</v>
      </c>
    </row>
    <row r="80" spans="1:18" x14ac:dyDescent="0.25">
      <c r="A80" s="8" t="s">
        <v>37</v>
      </c>
      <c r="B80" s="5">
        <f>VLOOKUP(I80,[1]上市日期!$E:$F,2,0)</f>
        <v>45579</v>
      </c>
      <c r="C80" s="8" t="s">
        <v>72</v>
      </c>
      <c r="D80">
        <v>24</v>
      </c>
      <c r="E80" s="8" t="s">
        <v>65</v>
      </c>
      <c r="F80" s="8" t="s">
        <v>68</v>
      </c>
      <c r="G80" t="s">
        <v>66</v>
      </c>
      <c r="H80" t="str">
        <f>VLOOKUP(I80,[1]上市日期!$E:$G,3,0)&amp;"月"</f>
        <v>10月</v>
      </c>
      <c r="I80" t="s">
        <v>49</v>
      </c>
      <c r="J80" t="s">
        <v>59</v>
      </c>
      <c r="L80">
        <v>2890</v>
      </c>
      <c r="M80">
        <v>2990</v>
      </c>
      <c r="N80">
        <v>3090</v>
      </c>
      <c r="O80">
        <v>1</v>
      </c>
      <c r="Q80">
        <v>105</v>
      </c>
      <c r="R80">
        <v>324450</v>
      </c>
    </row>
    <row r="81" spans="1:18" x14ac:dyDescent="0.25">
      <c r="A81" s="8" t="s">
        <v>37</v>
      </c>
      <c r="B81" s="5">
        <f>VLOOKUP(I81,[1]上市日期!$E:$F,2,0)</f>
        <v>45474</v>
      </c>
      <c r="C81" s="8" t="s">
        <v>72</v>
      </c>
      <c r="D81">
        <v>24</v>
      </c>
      <c r="E81" s="8" t="s">
        <v>64</v>
      </c>
      <c r="F81" s="8" t="s">
        <v>69</v>
      </c>
      <c r="G81" t="s">
        <v>66</v>
      </c>
      <c r="H81" t="str">
        <f>VLOOKUP(I81,[1]上市日期!$E:$G,3,0)&amp;"月"</f>
        <v>7月</v>
      </c>
      <c r="I81" t="s">
        <v>39</v>
      </c>
      <c r="J81" t="s">
        <v>36</v>
      </c>
      <c r="L81">
        <v>1390</v>
      </c>
      <c r="M81">
        <v>1890</v>
      </c>
      <c r="N81">
        <v>1768</v>
      </c>
      <c r="O81">
        <v>3</v>
      </c>
      <c r="Q81">
        <v>360</v>
      </c>
      <c r="R81">
        <v>636480</v>
      </c>
    </row>
    <row r="82" spans="1:18" x14ac:dyDescent="0.25">
      <c r="A82" s="8" t="s">
        <v>37</v>
      </c>
      <c r="B82" s="5">
        <f>VLOOKUP(I82,[1]上市日期!$E:$F,2,0)</f>
        <v>45481</v>
      </c>
      <c r="C82" s="8" t="s">
        <v>72</v>
      </c>
      <c r="D82">
        <v>24</v>
      </c>
      <c r="E82" s="8" t="s">
        <v>64</v>
      </c>
      <c r="F82" s="8" t="s">
        <v>68</v>
      </c>
      <c r="G82" t="s">
        <v>66</v>
      </c>
      <c r="H82" t="str">
        <f>VLOOKUP(I82,[1]上市日期!$E:$G,3,0)&amp;"月"</f>
        <v>7月</v>
      </c>
      <c r="I82" t="s">
        <v>40</v>
      </c>
      <c r="J82" t="s">
        <v>36</v>
      </c>
      <c r="L82">
        <v>1390</v>
      </c>
      <c r="M82">
        <v>1890</v>
      </c>
      <c r="N82">
        <v>1768</v>
      </c>
      <c r="O82">
        <v>1</v>
      </c>
      <c r="Q82">
        <v>120</v>
      </c>
      <c r="R82">
        <v>212160</v>
      </c>
    </row>
    <row r="83" spans="1:18" x14ac:dyDescent="0.25">
      <c r="A83" s="8" t="s">
        <v>37</v>
      </c>
      <c r="B83" s="5">
        <f>VLOOKUP(I83,[1]上市日期!$E:$F,2,0)</f>
        <v>45509</v>
      </c>
      <c r="C83" s="8" t="s">
        <v>72</v>
      </c>
      <c r="D83">
        <v>24</v>
      </c>
      <c r="E83" s="8" t="s">
        <v>64</v>
      </c>
      <c r="F83" s="8" t="s">
        <v>69</v>
      </c>
      <c r="G83" t="s">
        <v>66</v>
      </c>
      <c r="H83" t="str">
        <f>VLOOKUP(I83,[1]上市日期!$E:$G,3,0)&amp;"月"</f>
        <v>8月</v>
      </c>
      <c r="I83" t="s">
        <v>41</v>
      </c>
      <c r="J83" t="s">
        <v>36</v>
      </c>
      <c r="L83">
        <v>1390</v>
      </c>
      <c r="M83">
        <v>2390</v>
      </c>
      <c r="N83">
        <v>1768</v>
      </c>
      <c r="O83">
        <v>3</v>
      </c>
      <c r="Q83">
        <v>360</v>
      </c>
      <c r="R83">
        <v>636480</v>
      </c>
    </row>
    <row r="84" spans="1:18" x14ac:dyDescent="0.25">
      <c r="A84" s="8" t="s">
        <v>37</v>
      </c>
      <c r="B84" s="5">
        <f>VLOOKUP(I84,[1]上市日期!$E:$F,2,0)</f>
        <v>45628</v>
      </c>
      <c r="C84" s="8" t="s">
        <v>72</v>
      </c>
      <c r="D84">
        <v>24</v>
      </c>
      <c r="E84" s="8" t="s">
        <v>65</v>
      </c>
      <c r="F84" s="8" t="s">
        <v>69</v>
      </c>
      <c r="G84" t="s">
        <v>66</v>
      </c>
      <c r="H84" t="str">
        <f>VLOOKUP(I84,[1]上市日期!$E:$G,3,0)&amp;"月"</f>
        <v>12月</v>
      </c>
      <c r="I84" t="s">
        <v>42</v>
      </c>
      <c r="J84" t="s">
        <v>36</v>
      </c>
      <c r="L84">
        <v>1090</v>
      </c>
      <c r="M84">
        <v>2290</v>
      </c>
      <c r="N84">
        <v>1865</v>
      </c>
      <c r="O84">
        <v>3</v>
      </c>
      <c r="Q84">
        <v>360</v>
      </c>
      <c r="R84">
        <v>671400</v>
      </c>
    </row>
    <row r="85" spans="1:18" x14ac:dyDescent="0.25">
      <c r="A85" s="8" t="s">
        <v>37</v>
      </c>
      <c r="B85" s="5">
        <f>VLOOKUP(I85,[1]上市日期!$E:$F,2,0)</f>
        <v>45488</v>
      </c>
      <c r="C85" s="8" t="s">
        <v>72</v>
      </c>
      <c r="D85">
        <v>24</v>
      </c>
      <c r="E85" s="8" t="s">
        <v>64</v>
      </c>
      <c r="F85" s="8" t="s">
        <v>70</v>
      </c>
      <c r="G85" t="s">
        <v>66</v>
      </c>
      <c r="H85" t="str">
        <f>VLOOKUP(I85,[1]上市日期!$E:$G,3,0)&amp;"月"</f>
        <v>7月</v>
      </c>
      <c r="I85" t="s">
        <v>43</v>
      </c>
      <c r="J85" t="s">
        <v>36</v>
      </c>
      <c r="L85">
        <v>1390</v>
      </c>
      <c r="M85">
        <v>1890</v>
      </c>
      <c r="N85">
        <v>1768</v>
      </c>
      <c r="O85">
        <v>3</v>
      </c>
      <c r="Q85">
        <v>360</v>
      </c>
      <c r="R85">
        <v>636480</v>
      </c>
    </row>
    <row r="86" spans="1:18" x14ac:dyDescent="0.25">
      <c r="A86" s="8" t="s">
        <v>37</v>
      </c>
      <c r="B86" s="5">
        <f>VLOOKUP(I86,[1]上市日期!$E:$F,2,0)</f>
        <v>45537</v>
      </c>
      <c r="C86" s="8" t="s">
        <v>72</v>
      </c>
      <c r="D86">
        <v>24</v>
      </c>
      <c r="E86" s="8" t="s">
        <v>64</v>
      </c>
      <c r="F86" s="8" t="s">
        <v>68</v>
      </c>
      <c r="G86" t="s">
        <v>66</v>
      </c>
      <c r="H86" t="str">
        <f>VLOOKUP(I86,[1]上市日期!$E:$G,3,0)&amp;"月"</f>
        <v>9月</v>
      </c>
      <c r="I86" t="s">
        <v>44</v>
      </c>
      <c r="J86" t="s">
        <v>36</v>
      </c>
      <c r="L86">
        <v>1590</v>
      </c>
      <c r="M86">
        <v>2390</v>
      </c>
      <c r="N86">
        <v>1895</v>
      </c>
      <c r="O86">
        <v>4</v>
      </c>
      <c r="Q86">
        <v>480</v>
      </c>
      <c r="R86">
        <v>909600</v>
      </c>
    </row>
    <row r="87" spans="1:18" x14ac:dyDescent="0.25">
      <c r="A87" s="8" t="s">
        <v>37</v>
      </c>
      <c r="B87" s="5">
        <f>VLOOKUP(I87,[1]上市日期!$E:$F,2,0)</f>
        <v>45523</v>
      </c>
      <c r="C87" s="8" t="s">
        <v>72</v>
      </c>
      <c r="D87">
        <v>24</v>
      </c>
      <c r="E87" s="8" t="s">
        <v>64</v>
      </c>
      <c r="F87" s="8" t="s">
        <v>70</v>
      </c>
      <c r="G87" t="s">
        <v>66</v>
      </c>
      <c r="H87" t="str">
        <f>VLOOKUP(I87,[1]上市日期!$E:$G,3,0)&amp;"月"</f>
        <v>8月</v>
      </c>
      <c r="I87" t="s">
        <v>46</v>
      </c>
      <c r="J87" t="s">
        <v>36</v>
      </c>
      <c r="L87">
        <v>1390</v>
      </c>
      <c r="M87">
        <v>2390</v>
      </c>
      <c r="N87">
        <v>1768</v>
      </c>
      <c r="O87">
        <v>2</v>
      </c>
      <c r="Q87">
        <v>240</v>
      </c>
      <c r="R87">
        <v>424320</v>
      </c>
    </row>
    <row r="88" spans="1:18" x14ac:dyDescent="0.25">
      <c r="A88" s="8" t="s">
        <v>37</v>
      </c>
      <c r="B88" s="5">
        <f>VLOOKUP(I88,[1]上市日期!$E:$F,2,0)</f>
        <v>45544</v>
      </c>
      <c r="C88" s="8" t="s">
        <v>72</v>
      </c>
      <c r="D88">
        <v>24</v>
      </c>
      <c r="E88" s="8" t="s">
        <v>64</v>
      </c>
      <c r="F88" s="8" t="s">
        <v>71</v>
      </c>
      <c r="G88" t="s">
        <v>66</v>
      </c>
      <c r="H88" t="str">
        <f>VLOOKUP(I88,[1]上市日期!$E:$G,3,0)&amp;"月"</f>
        <v>9月</v>
      </c>
      <c r="I88" t="s">
        <v>47</v>
      </c>
      <c r="J88" t="s">
        <v>36</v>
      </c>
      <c r="L88">
        <v>1590</v>
      </c>
      <c r="M88">
        <v>2390</v>
      </c>
      <c r="N88">
        <v>1895</v>
      </c>
      <c r="O88">
        <v>2</v>
      </c>
      <c r="Q88">
        <v>240</v>
      </c>
      <c r="R88">
        <v>454800</v>
      </c>
    </row>
    <row r="89" spans="1:18" x14ac:dyDescent="0.25">
      <c r="A89" s="8" t="s">
        <v>37</v>
      </c>
      <c r="B89" s="5">
        <f>VLOOKUP(I89,[1]上市日期!$E:$F,2,0)</f>
        <v>45572</v>
      </c>
      <c r="C89" s="8" t="s">
        <v>72</v>
      </c>
      <c r="D89">
        <v>24</v>
      </c>
      <c r="E89" s="8" t="s">
        <v>65</v>
      </c>
      <c r="F89" s="8" t="s">
        <v>69</v>
      </c>
      <c r="G89" t="s">
        <v>66</v>
      </c>
      <c r="H89" t="str">
        <f>VLOOKUP(I89,[1]上市日期!$E:$G,3,0)&amp;"月"</f>
        <v>10月</v>
      </c>
      <c r="I89" t="s">
        <v>48</v>
      </c>
      <c r="J89" t="s">
        <v>36</v>
      </c>
      <c r="L89">
        <v>1590</v>
      </c>
      <c r="M89">
        <v>2290</v>
      </c>
      <c r="N89">
        <v>2065</v>
      </c>
      <c r="O89">
        <v>4</v>
      </c>
      <c r="Q89">
        <v>480</v>
      </c>
      <c r="R89">
        <v>991200</v>
      </c>
    </row>
    <row r="90" spans="1:18" x14ac:dyDescent="0.25">
      <c r="A90" s="8" t="s">
        <v>37</v>
      </c>
      <c r="B90" s="5">
        <f>VLOOKUP(I90,[1]上市日期!$E:$F,2,0)</f>
        <v>45579</v>
      </c>
      <c r="C90" s="8" t="s">
        <v>72</v>
      </c>
      <c r="D90">
        <v>24</v>
      </c>
      <c r="E90" s="8" t="s">
        <v>65</v>
      </c>
      <c r="F90" s="8" t="s">
        <v>68</v>
      </c>
      <c r="G90" t="s">
        <v>66</v>
      </c>
      <c r="H90" t="str">
        <f>VLOOKUP(I90,[1]上市日期!$E:$G,3,0)&amp;"月"</f>
        <v>10月</v>
      </c>
      <c r="I90" t="s">
        <v>49</v>
      </c>
      <c r="J90" t="s">
        <v>36</v>
      </c>
      <c r="L90">
        <v>1590</v>
      </c>
      <c r="M90">
        <v>2290</v>
      </c>
      <c r="N90">
        <v>2065</v>
      </c>
      <c r="O90">
        <v>3</v>
      </c>
      <c r="Q90">
        <v>360</v>
      </c>
      <c r="R90">
        <v>743400</v>
      </c>
    </row>
    <row r="91" spans="1:18" x14ac:dyDescent="0.25">
      <c r="A91" s="8" t="s">
        <v>37</v>
      </c>
      <c r="B91" s="5">
        <f>VLOOKUP(I91,[1]上市日期!$E:$F,2,0)</f>
        <v>45600</v>
      </c>
      <c r="C91" s="8" t="s">
        <v>72</v>
      </c>
      <c r="D91">
        <v>24</v>
      </c>
      <c r="E91" s="8" t="s">
        <v>65</v>
      </c>
      <c r="F91" s="8" t="s">
        <v>69</v>
      </c>
      <c r="G91" t="s">
        <v>66</v>
      </c>
      <c r="H91" t="str">
        <f>VLOOKUP(I91,[1]上市日期!$E:$G,3,0)&amp;"月"</f>
        <v>11月</v>
      </c>
      <c r="I91" t="s">
        <v>50</v>
      </c>
      <c r="J91" t="s">
        <v>36</v>
      </c>
      <c r="L91">
        <v>1590</v>
      </c>
      <c r="M91">
        <v>2290</v>
      </c>
      <c r="N91">
        <v>1865</v>
      </c>
      <c r="O91">
        <v>3</v>
      </c>
      <c r="Q91">
        <v>360</v>
      </c>
      <c r="R91">
        <v>671400</v>
      </c>
    </row>
    <row r="92" spans="1:18" x14ac:dyDescent="0.25">
      <c r="A92" s="8" t="s">
        <v>37</v>
      </c>
      <c r="B92" s="5">
        <f>VLOOKUP(I92,[1]上市日期!$E:$F,2,0)</f>
        <v>45607</v>
      </c>
      <c r="C92" s="8" t="s">
        <v>72</v>
      </c>
      <c r="D92">
        <v>24</v>
      </c>
      <c r="E92" s="8" t="s">
        <v>65</v>
      </c>
      <c r="F92" s="8" t="s">
        <v>68</v>
      </c>
      <c r="G92" t="s">
        <v>66</v>
      </c>
      <c r="H92" t="str">
        <f>VLOOKUP(I92,[1]上市日期!$E:$G,3,0)&amp;"月"</f>
        <v>11月</v>
      </c>
      <c r="I92" t="s">
        <v>51</v>
      </c>
      <c r="J92" t="s">
        <v>36</v>
      </c>
      <c r="L92">
        <v>1590</v>
      </c>
      <c r="M92">
        <v>2290</v>
      </c>
      <c r="N92">
        <v>1865</v>
      </c>
      <c r="O92">
        <v>3</v>
      </c>
      <c r="Q92">
        <v>360</v>
      </c>
      <c r="R92">
        <v>671400</v>
      </c>
    </row>
    <row r="93" spans="1:18" x14ac:dyDescent="0.25">
      <c r="A93" s="8" t="s">
        <v>37</v>
      </c>
      <c r="B93" s="5">
        <f>VLOOKUP(I93,[1]上市日期!$E:$F,2,0)</f>
        <v>45635</v>
      </c>
      <c r="C93" s="8" t="s">
        <v>72</v>
      </c>
      <c r="D93">
        <v>24</v>
      </c>
      <c r="E93" s="8" t="s">
        <v>65</v>
      </c>
      <c r="F93" s="8" t="s">
        <v>68</v>
      </c>
      <c r="G93" t="s">
        <v>66</v>
      </c>
      <c r="H93" t="str">
        <f>VLOOKUP(I93,[1]上市日期!$E:$G,3,0)&amp;"月"</f>
        <v>12月</v>
      </c>
      <c r="I93" t="s">
        <v>52</v>
      </c>
      <c r="J93" t="s">
        <v>36</v>
      </c>
      <c r="L93">
        <v>1090</v>
      </c>
      <c r="M93">
        <v>2290</v>
      </c>
      <c r="N93">
        <v>1865</v>
      </c>
      <c r="O93">
        <v>4</v>
      </c>
      <c r="Q93">
        <v>480</v>
      </c>
      <c r="R93">
        <v>895200</v>
      </c>
    </row>
    <row r="94" spans="1:18" x14ac:dyDescent="0.25">
      <c r="A94" s="8" t="s">
        <v>37</v>
      </c>
      <c r="B94" s="5">
        <f>VLOOKUP(I94,[1]上市日期!$E:$F,2,0)</f>
        <v>45481</v>
      </c>
      <c r="C94" s="8" t="s">
        <v>72</v>
      </c>
      <c r="D94">
        <v>24</v>
      </c>
      <c r="E94" s="8" t="s">
        <v>64</v>
      </c>
      <c r="F94" s="8" t="s">
        <v>68</v>
      </c>
      <c r="G94" t="s">
        <v>66</v>
      </c>
      <c r="H94" t="str">
        <f>VLOOKUP(I94,[1]上市日期!$E:$G,3,0)&amp;"月"</f>
        <v>7月</v>
      </c>
      <c r="I94" t="s">
        <v>40</v>
      </c>
      <c r="J94" t="s">
        <v>60</v>
      </c>
      <c r="L94">
        <v>1690</v>
      </c>
      <c r="M94">
        <v>2890</v>
      </c>
      <c r="N94">
        <v>2947</v>
      </c>
      <c r="O94">
        <v>3</v>
      </c>
      <c r="Q94">
        <v>279</v>
      </c>
      <c r="R94">
        <v>822213</v>
      </c>
    </row>
    <row r="95" spans="1:18" x14ac:dyDescent="0.25">
      <c r="A95" s="8" t="s">
        <v>37</v>
      </c>
      <c r="B95" s="5">
        <f>VLOOKUP(I95,[1]上市日期!$E:$F,2,0)</f>
        <v>45509</v>
      </c>
      <c r="C95" s="8" t="s">
        <v>72</v>
      </c>
      <c r="D95">
        <v>24</v>
      </c>
      <c r="E95" s="8" t="s">
        <v>64</v>
      </c>
      <c r="F95" s="8" t="s">
        <v>69</v>
      </c>
      <c r="G95" t="s">
        <v>66</v>
      </c>
      <c r="H95" t="str">
        <f>VLOOKUP(I95,[1]上市日期!$E:$G,3,0)&amp;"月"</f>
        <v>8月</v>
      </c>
      <c r="I95" t="s">
        <v>41</v>
      </c>
      <c r="J95" t="s">
        <v>60</v>
      </c>
      <c r="L95">
        <v>1890</v>
      </c>
      <c r="M95">
        <v>4990</v>
      </c>
      <c r="N95">
        <v>2919</v>
      </c>
      <c r="O95">
        <v>2</v>
      </c>
      <c r="Q95">
        <v>186</v>
      </c>
      <c r="R95">
        <v>542934</v>
      </c>
    </row>
    <row r="96" spans="1:18" x14ac:dyDescent="0.25">
      <c r="A96" s="8" t="s">
        <v>37</v>
      </c>
      <c r="B96" s="5">
        <f>VLOOKUP(I96,[1]上市日期!$E:$F,2,0)</f>
        <v>45628</v>
      </c>
      <c r="C96" s="8" t="s">
        <v>72</v>
      </c>
      <c r="D96">
        <v>24</v>
      </c>
      <c r="E96" s="8" t="s">
        <v>65</v>
      </c>
      <c r="F96" s="8" t="s">
        <v>69</v>
      </c>
      <c r="G96" t="s">
        <v>66</v>
      </c>
      <c r="H96" t="str">
        <f>VLOOKUP(I96,[1]上市日期!$E:$G,3,0)&amp;"月"</f>
        <v>12月</v>
      </c>
      <c r="I96" t="s">
        <v>42</v>
      </c>
      <c r="J96" t="s">
        <v>60</v>
      </c>
      <c r="L96">
        <v>2590</v>
      </c>
      <c r="M96">
        <v>3690</v>
      </c>
      <c r="N96">
        <v>3668</v>
      </c>
      <c r="O96">
        <v>1</v>
      </c>
      <c r="Q96">
        <v>100</v>
      </c>
      <c r="R96">
        <v>366800</v>
      </c>
    </row>
    <row r="97" spans="1:18" x14ac:dyDescent="0.25">
      <c r="A97" s="8" t="s">
        <v>37</v>
      </c>
      <c r="B97" s="5">
        <f>VLOOKUP(I97,[1]上市日期!$E:$F,2,0)</f>
        <v>45488</v>
      </c>
      <c r="C97" s="8" t="s">
        <v>72</v>
      </c>
      <c r="D97">
        <v>24</v>
      </c>
      <c r="E97" s="8" t="s">
        <v>64</v>
      </c>
      <c r="F97" s="8" t="s">
        <v>70</v>
      </c>
      <c r="G97" t="s">
        <v>66</v>
      </c>
      <c r="H97" t="str">
        <f>VLOOKUP(I97,[1]上市日期!$E:$G,3,0)&amp;"月"</f>
        <v>7月</v>
      </c>
      <c r="I97" t="s">
        <v>43</v>
      </c>
      <c r="J97" t="s">
        <v>60</v>
      </c>
      <c r="L97">
        <v>1690</v>
      </c>
      <c r="M97">
        <v>2890</v>
      </c>
      <c r="N97">
        <v>2947</v>
      </c>
      <c r="O97">
        <v>4</v>
      </c>
      <c r="Q97">
        <v>372</v>
      </c>
      <c r="R97">
        <v>1096284</v>
      </c>
    </row>
    <row r="98" spans="1:18" x14ac:dyDescent="0.25">
      <c r="A98" s="8" t="s">
        <v>37</v>
      </c>
      <c r="B98" s="5">
        <f>VLOOKUP(I98,[1]上市日期!$E:$F,2,0)</f>
        <v>45537</v>
      </c>
      <c r="C98" s="8" t="s">
        <v>72</v>
      </c>
      <c r="D98">
        <v>24</v>
      </c>
      <c r="E98" s="8" t="s">
        <v>64</v>
      </c>
      <c r="F98" s="8" t="s">
        <v>68</v>
      </c>
      <c r="G98" t="s">
        <v>66</v>
      </c>
      <c r="H98" t="str">
        <f>VLOOKUP(I98,[1]上市日期!$E:$G,3,0)&amp;"月"</f>
        <v>9月</v>
      </c>
      <c r="I98" t="s">
        <v>44</v>
      </c>
      <c r="J98" t="s">
        <v>60</v>
      </c>
      <c r="L98">
        <v>1990</v>
      </c>
      <c r="M98">
        <v>5990</v>
      </c>
      <c r="N98">
        <v>3268</v>
      </c>
      <c r="O98">
        <v>6</v>
      </c>
      <c r="Q98">
        <v>558</v>
      </c>
      <c r="R98">
        <v>1823544</v>
      </c>
    </row>
    <row r="99" spans="1:18" x14ac:dyDescent="0.25">
      <c r="A99" s="8" t="s">
        <v>37</v>
      </c>
      <c r="B99" s="5">
        <f>VLOOKUP(I99,[1]上市日期!$E:$F,2,0)</f>
        <v>45516</v>
      </c>
      <c r="C99" s="8" t="s">
        <v>72</v>
      </c>
      <c r="D99">
        <v>24</v>
      </c>
      <c r="E99" s="8" t="s">
        <v>64</v>
      </c>
      <c r="F99" s="8" t="s">
        <v>71</v>
      </c>
      <c r="G99" t="s">
        <v>66</v>
      </c>
      <c r="H99" t="str">
        <f>VLOOKUP(I99,[1]上市日期!$E:$G,3,0)&amp;"月"</f>
        <v>8月</v>
      </c>
      <c r="I99" t="s">
        <v>45</v>
      </c>
      <c r="J99" t="s">
        <v>60</v>
      </c>
      <c r="L99">
        <v>1890</v>
      </c>
      <c r="M99">
        <v>4990</v>
      </c>
      <c r="N99">
        <v>2919</v>
      </c>
      <c r="O99">
        <v>2</v>
      </c>
      <c r="Q99">
        <v>186</v>
      </c>
      <c r="R99">
        <v>542934</v>
      </c>
    </row>
    <row r="100" spans="1:18" x14ac:dyDescent="0.25">
      <c r="A100" s="8" t="s">
        <v>37</v>
      </c>
      <c r="B100" s="5">
        <f>VLOOKUP(I100,[1]上市日期!$E:$F,2,0)</f>
        <v>45523</v>
      </c>
      <c r="C100" s="8" t="s">
        <v>72</v>
      </c>
      <c r="D100">
        <v>24</v>
      </c>
      <c r="E100" s="8" t="s">
        <v>64</v>
      </c>
      <c r="F100" s="8" t="s">
        <v>70</v>
      </c>
      <c r="G100" t="s">
        <v>66</v>
      </c>
      <c r="H100" t="str">
        <f>VLOOKUP(I100,[1]上市日期!$E:$G,3,0)&amp;"月"</f>
        <v>8月</v>
      </c>
      <c r="I100" t="s">
        <v>46</v>
      </c>
      <c r="J100" t="s">
        <v>60</v>
      </c>
      <c r="L100">
        <v>1890</v>
      </c>
      <c r="M100">
        <v>4990</v>
      </c>
      <c r="N100">
        <v>2919</v>
      </c>
      <c r="O100">
        <v>3</v>
      </c>
      <c r="Q100">
        <v>279</v>
      </c>
      <c r="R100">
        <v>814401</v>
      </c>
    </row>
    <row r="101" spans="1:18" x14ac:dyDescent="0.25">
      <c r="A101" s="8" t="s">
        <v>37</v>
      </c>
      <c r="B101" s="5">
        <f>VLOOKUP(I101,[1]上市日期!$E:$F,2,0)</f>
        <v>45544</v>
      </c>
      <c r="C101" s="8" t="s">
        <v>72</v>
      </c>
      <c r="D101">
        <v>24</v>
      </c>
      <c r="E101" s="8" t="s">
        <v>64</v>
      </c>
      <c r="F101" s="8" t="s">
        <v>71</v>
      </c>
      <c r="G101" t="s">
        <v>66</v>
      </c>
      <c r="H101" t="str">
        <f>VLOOKUP(I101,[1]上市日期!$E:$G,3,0)&amp;"月"</f>
        <v>9月</v>
      </c>
      <c r="I101" t="s">
        <v>47</v>
      </c>
      <c r="J101" t="s">
        <v>60</v>
      </c>
      <c r="L101">
        <v>1990</v>
      </c>
      <c r="M101">
        <v>5990</v>
      </c>
      <c r="N101">
        <v>3268</v>
      </c>
      <c r="O101">
        <v>3</v>
      </c>
      <c r="Q101">
        <v>279</v>
      </c>
      <c r="R101">
        <v>911772</v>
      </c>
    </row>
    <row r="102" spans="1:18" x14ac:dyDescent="0.25">
      <c r="A102" s="8" t="s">
        <v>37</v>
      </c>
      <c r="B102" s="5">
        <f>VLOOKUP(I102,[1]上市日期!$E:$F,2,0)</f>
        <v>45572</v>
      </c>
      <c r="C102" s="8" t="s">
        <v>72</v>
      </c>
      <c r="D102">
        <v>24</v>
      </c>
      <c r="E102" s="8" t="s">
        <v>65</v>
      </c>
      <c r="F102" s="8" t="s">
        <v>69</v>
      </c>
      <c r="G102" t="s">
        <v>66</v>
      </c>
      <c r="H102" t="str">
        <f>VLOOKUP(I102,[1]上市日期!$E:$G,3,0)&amp;"月"</f>
        <v>10月</v>
      </c>
      <c r="I102" t="s">
        <v>48</v>
      </c>
      <c r="J102" t="s">
        <v>60</v>
      </c>
      <c r="L102">
        <v>2690</v>
      </c>
      <c r="M102">
        <v>4990</v>
      </c>
      <c r="N102">
        <v>3668</v>
      </c>
      <c r="O102">
        <v>3</v>
      </c>
      <c r="Q102">
        <v>300</v>
      </c>
      <c r="R102">
        <v>1100400</v>
      </c>
    </row>
    <row r="103" spans="1:18" x14ac:dyDescent="0.25">
      <c r="A103" s="8" t="s">
        <v>37</v>
      </c>
      <c r="B103" s="5">
        <f>VLOOKUP(I103,[1]上市日期!$E:$F,2,0)</f>
        <v>45579</v>
      </c>
      <c r="C103" s="8" t="s">
        <v>72</v>
      </c>
      <c r="D103">
        <v>24</v>
      </c>
      <c r="E103" s="8" t="s">
        <v>65</v>
      </c>
      <c r="F103" s="8" t="s">
        <v>68</v>
      </c>
      <c r="G103" t="s">
        <v>66</v>
      </c>
      <c r="H103" t="str">
        <f>VLOOKUP(I103,[1]上市日期!$E:$G,3,0)&amp;"月"</f>
        <v>10月</v>
      </c>
      <c r="I103" t="s">
        <v>49</v>
      </c>
      <c r="J103" t="s">
        <v>60</v>
      </c>
      <c r="L103">
        <v>2690</v>
      </c>
      <c r="M103">
        <v>4990</v>
      </c>
      <c r="N103">
        <v>3668</v>
      </c>
      <c r="O103">
        <v>3</v>
      </c>
      <c r="Q103">
        <v>300</v>
      </c>
      <c r="R103">
        <v>1100400</v>
      </c>
    </row>
    <row r="104" spans="1:18" x14ac:dyDescent="0.25">
      <c r="A104" s="8" t="s">
        <v>37</v>
      </c>
      <c r="B104" s="5">
        <f>VLOOKUP(I104,[1]上市日期!$E:$F,2,0)</f>
        <v>45600</v>
      </c>
      <c r="C104" s="8" t="s">
        <v>72</v>
      </c>
      <c r="D104">
        <v>24</v>
      </c>
      <c r="E104" s="8" t="s">
        <v>65</v>
      </c>
      <c r="F104" s="8" t="s">
        <v>69</v>
      </c>
      <c r="G104" t="s">
        <v>66</v>
      </c>
      <c r="H104" t="str">
        <f>VLOOKUP(I104,[1]上市日期!$E:$G,3,0)&amp;"月"</f>
        <v>11月</v>
      </c>
      <c r="I104" t="s">
        <v>50</v>
      </c>
      <c r="J104" t="s">
        <v>60</v>
      </c>
      <c r="L104">
        <v>2690</v>
      </c>
      <c r="M104">
        <v>6990</v>
      </c>
      <c r="N104">
        <v>3668</v>
      </c>
      <c r="O104">
        <v>1</v>
      </c>
      <c r="Q104">
        <v>100</v>
      </c>
      <c r="R104">
        <v>366800</v>
      </c>
    </row>
    <row r="105" spans="1:18" x14ac:dyDescent="0.25">
      <c r="A105" s="8" t="s">
        <v>37</v>
      </c>
      <c r="B105" s="5">
        <f>VLOOKUP(I105,[1]上市日期!$E:$F,2,0)</f>
        <v>45607</v>
      </c>
      <c r="C105" s="8" t="s">
        <v>72</v>
      </c>
      <c r="D105">
        <v>24</v>
      </c>
      <c r="E105" s="8" t="s">
        <v>65</v>
      </c>
      <c r="F105" s="8" t="s">
        <v>68</v>
      </c>
      <c r="G105" t="s">
        <v>66</v>
      </c>
      <c r="H105" t="str">
        <f>VLOOKUP(I105,[1]上市日期!$E:$G,3,0)&amp;"月"</f>
        <v>11月</v>
      </c>
      <c r="I105" t="s">
        <v>51</v>
      </c>
      <c r="J105" t="s">
        <v>60</v>
      </c>
      <c r="L105">
        <v>2690</v>
      </c>
      <c r="M105">
        <v>6990</v>
      </c>
      <c r="N105">
        <v>3668</v>
      </c>
      <c r="O105">
        <v>2</v>
      </c>
      <c r="Q105">
        <v>200</v>
      </c>
      <c r="R105">
        <v>733600</v>
      </c>
    </row>
    <row r="106" spans="1:18" x14ac:dyDescent="0.25">
      <c r="A106" s="8" t="s">
        <v>37</v>
      </c>
      <c r="B106" s="5">
        <f>VLOOKUP(I106,[1]上市日期!$E:$F,2,0)</f>
        <v>45635</v>
      </c>
      <c r="C106" s="8" t="s">
        <v>72</v>
      </c>
      <c r="D106">
        <v>24</v>
      </c>
      <c r="E106" s="8" t="s">
        <v>65</v>
      </c>
      <c r="F106" s="8" t="s">
        <v>68</v>
      </c>
      <c r="G106" t="s">
        <v>66</v>
      </c>
      <c r="H106" t="str">
        <f>VLOOKUP(I106,[1]上市日期!$E:$G,3,0)&amp;"月"</f>
        <v>12月</v>
      </c>
      <c r="I106" t="s">
        <v>52</v>
      </c>
      <c r="J106" t="s">
        <v>60</v>
      </c>
      <c r="L106">
        <v>2590</v>
      </c>
      <c r="M106">
        <v>3690</v>
      </c>
      <c r="N106">
        <v>3668</v>
      </c>
      <c r="O106">
        <v>2</v>
      </c>
      <c r="Q106">
        <v>200</v>
      </c>
      <c r="R106">
        <v>733600</v>
      </c>
    </row>
    <row r="107" spans="1:18" x14ac:dyDescent="0.25">
      <c r="A107" s="8" t="s">
        <v>37</v>
      </c>
      <c r="B107" s="5">
        <f>VLOOKUP(I107,[1]上市日期!$E:$F,2,0)</f>
        <v>45481</v>
      </c>
      <c r="C107" s="8" t="s">
        <v>72</v>
      </c>
      <c r="D107">
        <v>24</v>
      </c>
      <c r="E107" s="8" t="s">
        <v>64</v>
      </c>
      <c r="F107" s="8" t="s">
        <v>68</v>
      </c>
      <c r="G107" t="s">
        <v>66</v>
      </c>
      <c r="H107" t="str">
        <f>VLOOKUP(I107,[1]上市日期!$E:$G,3,0)&amp;"月"</f>
        <v>7月</v>
      </c>
      <c r="I107" t="s">
        <v>40</v>
      </c>
      <c r="J107" t="s">
        <v>61</v>
      </c>
      <c r="L107">
        <v>1390</v>
      </c>
      <c r="M107">
        <v>2290</v>
      </c>
      <c r="N107">
        <v>1590</v>
      </c>
      <c r="O107">
        <v>1</v>
      </c>
      <c r="Q107">
        <v>94</v>
      </c>
      <c r="R107">
        <v>149460</v>
      </c>
    </row>
    <row r="108" spans="1:18" x14ac:dyDescent="0.25">
      <c r="A108" s="8" t="s">
        <v>37</v>
      </c>
      <c r="B108" s="5">
        <f>VLOOKUP(I108,[1]上市日期!$E:$F,2,0)</f>
        <v>45509</v>
      </c>
      <c r="C108" s="8" t="s">
        <v>72</v>
      </c>
      <c r="D108">
        <v>24</v>
      </c>
      <c r="E108" s="8" t="s">
        <v>64</v>
      </c>
      <c r="F108" s="8" t="s">
        <v>69</v>
      </c>
      <c r="G108" t="s">
        <v>66</v>
      </c>
      <c r="H108" t="str">
        <f>VLOOKUP(I108,[1]上市日期!$E:$G,3,0)&amp;"月"</f>
        <v>8月</v>
      </c>
      <c r="I108" t="s">
        <v>41</v>
      </c>
      <c r="J108" t="s">
        <v>61</v>
      </c>
      <c r="L108">
        <v>1790</v>
      </c>
      <c r="M108">
        <v>2290</v>
      </c>
      <c r="N108">
        <v>1840</v>
      </c>
      <c r="O108">
        <v>1</v>
      </c>
      <c r="Q108">
        <v>95</v>
      </c>
      <c r="R108">
        <v>174800</v>
      </c>
    </row>
    <row r="109" spans="1:18" x14ac:dyDescent="0.25">
      <c r="A109" s="8" t="s">
        <v>37</v>
      </c>
      <c r="B109" s="5">
        <f>VLOOKUP(I109,[1]上市日期!$E:$F,2,0)</f>
        <v>45628</v>
      </c>
      <c r="C109" s="8" t="s">
        <v>72</v>
      </c>
      <c r="D109">
        <v>24</v>
      </c>
      <c r="E109" s="8" t="s">
        <v>65</v>
      </c>
      <c r="F109" s="8" t="s">
        <v>69</v>
      </c>
      <c r="G109" t="s">
        <v>66</v>
      </c>
      <c r="H109" t="str">
        <f>VLOOKUP(I109,[1]上市日期!$E:$G,3,0)&amp;"月"</f>
        <v>12月</v>
      </c>
      <c r="I109" t="s">
        <v>42</v>
      </c>
      <c r="J109" t="s">
        <v>61</v>
      </c>
      <c r="L109">
        <v>1390</v>
      </c>
      <c r="M109">
        <v>2290</v>
      </c>
      <c r="N109">
        <v>1940</v>
      </c>
      <c r="O109">
        <v>2</v>
      </c>
      <c r="Q109">
        <v>190</v>
      </c>
      <c r="R109">
        <v>368600</v>
      </c>
    </row>
    <row r="110" spans="1:18" x14ac:dyDescent="0.25">
      <c r="A110" s="8" t="s">
        <v>37</v>
      </c>
      <c r="B110" s="5">
        <f>VLOOKUP(I110,[1]上市日期!$E:$F,2,0)</f>
        <v>45488</v>
      </c>
      <c r="C110" s="8" t="s">
        <v>72</v>
      </c>
      <c r="D110">
        <v>24</v>
      </c>
      <c r="E110" s="8" t="s">
        <v>64</v>
      </c>
      <c r="F110" s="8" t="s">
        <v>70</v>
      </c>
      <c r="G110" t="s">
        <v>66</v>
      </c>
      <c r="H110" t="str">
        <f>VLOOKUP(I110,[1]上市日期!$E:$G,3,0)&amp;"月"</f>
        <v>7月</v>
      </c>
      <c r="I110" t="s">
        <v>43</v>
      </c>
      <c r="J110" t="s">
        <v>61</v>
      </c>
      <c r="L110">
        <v>1390</v>
      </c>
      <c r="M110">
        <v>2290</v>
      </c>
      <c r="N110">
        <v>1590</v>
      </c>
      <c r="O110">
        <v>1</v>
      </c>
      <c r="Q110">
        <v>94</v>
      </c>
      <c r="R110">
        <v>149460</v>
      </c>
    </row>
    <row r="111" spans="1:18" x14ac:dyDescent="0.25">
      <c r="A111" s="8" t="s">
        <v>37</v>
      </c>
      <c r="B111" s="5">
        <f>VLOOKUP(I111,[1]上市日期!$E:$F,2,0)</f>
        <v>45537</v>
      </c>
      <c r="C111" s="8" t="s">
        <v>72</v>
      </c>
      <c r="D111">
        <v>24</v>
      </c>
      <c r="E111" s="8" t="s">
        <v>64</v>
      </c>
      <c r="F111" s="8" t="s">
        <v>68</v>
      </c>
      <c r="G111" t="s">
        <v>66</v>
      </c>
      <c r="H111" t="str">
        <f>VLOOKUP(I111,[1]上市日期!$E:$G,3,0)&amp;"月"</f>
        <v>9月</v>
      </c>
      <c r="I111" t="s">
        <v>44</v>
      </c>
      <c r="J111" t="s">
        <v>61</v>
      </c>
      <c r="L111">
        <v>1890</v>
      </c>
      <c r="M111">
        <v>2290</v>
      </c>
      <c r="N111">
        <v>2090</v>
      </c>
      <c r="O111">
        <v>2</v>
      </c>
      <c r="Q111">
        <v>188</v>
      </c>
      <c r="R111">
        <v>392920</v>
      </c>
    </row>
    <row r="112" spans="1:18" x14ac:dyDescent="0.25">
      <c r="A112" s="8" t="s">
        <v>37</v>
      </c>
      <c r="B112" s="5">
        <f>VLOOKUP(I112,[1]上市日期!$E:$F,2,0)</f>
        <v>45523</v>
      </c>
      <c r="C112" s="8" t="s">
        <v>72</v>
      </c>
      <c r="D112">
        <v>24</v>
      </c>
      <c r="E112" s="8" t="s">
        <v>64</v>
      </c>
      <c r="F112" s="8" t="s">
        <v>70</v>
      </c>
      <c r="G112" t="s">
        <v>66</v>
      </c>
      <c r="H112" t="str">
        <f>VLOOKUP(I112,[1]上市日期!$E:$G,3,0)&amp;"月"</f>
        <v>8月</v>
      </c>
      <c r="I112" t="s">
        <v>46</v>
      </c>
      <c r="J112" t="s">
        <v>61</v>
      </c>
      <c r="L112">
        <v>1790</v>
      </c>
      <c r="M112">
        <v>2290</v>
      </c>
      <c r="N112">
        <v>1840</v>
      </c>
      <c r="O112">
        <v>1</v>
      </c>
      <c r="Q112">
        <v>95</v>
      </c>
      <c r="R112">
        <v>174800</v>
      </c>
    </row>
    <row r="113" spans="1:18" x14ac:dyDescent="0.25">
      <c r="A113" s="8" t="s">
        <v>37</v>
      </c>
      <c r="B113" s="5">
        <f>VLOOKUP(I113,[1]上市日期!$E:$F,2,0)</f>
        <v>45572</v>
      </c>
      <c r="C113" s="8" t="s">
        <v>72</v>
      </c>
      <c r="D113">
        <v>24</v>
      </c>
      <c r="E113" s="8" t="s">
        <v>65</v>
      </c>
      <c r="F113" s="8" t="s">
        <v>69</v>
      </c>
      <c r="G113" t="s">
        <v>66</v>
      </c>
      <c r="H113" t="str">
        <f>VLOOKUP(I113,[1]上市日期!$E:$G,3,0)&amp;"月"</f>
        <v>10月</v>
      </c>
      <c r="I113" t="s">
        <v>48</v>
      </c>
      <c r="J113" t="s">
        <v>61</v>
      </c>
      <c r="L113">
        <v>1590</v>
      </c>
      <c r="M113">
        <v>1890</v>
      </c>
      <c r="N113">
        <v>1940</v>
      </c>
      <c r="O113">
        <v>1</v>
      </c>
      <c r="Q113">
        <v>95</v>
      </c>
      <c r="R113">
        <v>184300</v>
      </c>
    </row>
    <row r="114" spans="1:18" x14ac:dyDescent="0.25">
      <c r="A114" s="8" t="s">
        <v>37</v>
      </c>
      <c r="B114" s="5">
        <f>VLOOKUP(I114,[1]上市日期!$E:$F,2,0)</f>
        <v>45607</v>
      </c>
      <c r="C114" s="8" t="s">
        <v>72</v>
      </c>
      <c r="D114">
        <v>24</v>
      </c>
      <c r="E114" s="8" t="s">
        <v>65</v>
      </c>
      <c r="F114" s="8" t="s">
        <v>68</v>
      </c>
      <c r="G114" t="s">
        <v>66</v>
      </c>
      <c r="H114" t="str">
        <f>VLOOKUP(I114,[1]上市日期!$E:$G,3,0)&amp;"月"</f>
        <v>11月</v>
      </c>
      <c r="I114" t="s">
        <v>51</v>
      </c>
      <c r="J114" t="s">
        <v>61</v>
      </c>
      <c r="L114">
        <v>1890</v>
      </c>
      <c r="M114">
        <v>1890</v>
      </c>
      <c r="N114">
        <v>1940</v>
      </c>
      <c r="O114">
        <v>1</v>
      </c>
      <c r="Q114">
        <v>95</v>
      </c>
      <c r="R114">
        <v>184300</v>
      </c>
    </row>
    <row r="115" spans="1:18" x14ac:dyDescent="0.25">
      <c r="A115" s="8" t="s">
        <v>37</v>
      </c>
      <c r="B115" s="5">
        <f>VLOOKUP(I115,[1]上市日期!$E:$F,2,0)</f>
        <v>45635</v>
      </c>
      <c r="C115" s="8" t="s">
        <v>72</v>
      </c>
      <c r="D115">
        <v>24</v>
      </c>
      <c r="E115" s="8" t="s">
        <v>65</v>
      </c>
      <c r="F115" s="8" t="s">
        <v>68</v>
      </c>
      <c r="G115" t="s">
        <v>66</v>
      </c>
      <c r="H115" t="str">
        <f>VLOOKUP(I115,[1]上市日期!$E:$G,3,0)&amp;"月"</f>
        <v>12月</v>
      </c>
      <c r="I115" t="s">
        <v>52</v>
      </c>
      <c r="J115" t="s">
        <v>61</v>
      </c>
      <c r="L115">
        <v>1390</v>
      </c>
      <c r="M115">
        <v>1990</v>
      </c>
      <c r="N115">
        <v>1940</v>
      </c>
      <c r="O115">
        <v>1</v>
      </c>
      <c r="Q115">
        <v>95</v>
      </c>
      <c r="R115">
        <v>184300</v>
      </c>
    </row>
    <row r="116" spans="1:18" x14ac:dyDescent="0.25">
      <c r="A116" s="8" t="s">
        <v>37</v>
      </c>
      <c r="B116" s="5">
        <f>VLOOKUP(I116,[1]上市日期!$E:$F,2,0)</f>
        <v>45474</v>
      </c>
      <c r="C116" s="8" t="s">
        <v>72</v>
      </c>
      <c r="D116">
        <v>24</v>
      </c>
      <c r="E116" s="8" t="s">
        <v>64</v>
      </c>
      <c r="F116" s="8" t="s">
        <v>69</v>
      </c>
      <c r="G116" t="s">
        <v>66</v>
      </c>
      <c r="H116" t="str">
        <f>VLOOKUP(I116,[1]上市日期!$E:$G,3,0)&amp;"月"</f>
        <v>7月</v>
      </c>
      <c r="I116" t="s">
        <v>39</v>
      </c>
      <c r="J116" t="s">
        <v>62</v>
      </c>
      <c r="L116">
        <v>1990</v>
      </c>
      <c r="M116">
        <v>2890</v>
      </c>
      <c r="N116">
        <v>3261</v>
      </c>
      <c r="O116">
        <v>6</v>
      </c>
      <c r="Q116">
        <v>558</v>
      </c>
      <c r="R116">
        <v>1819638</v>
      </c>
    </row>
    <row r="117" spans="1:18" x14ac:dyDescent="0.25">
      <c r="A117" s="8" t="s">
        <v>37</v>
      </c>
      <c r="B117" s="5">
        <f>VLOOKUP(I117,[1]上市日期!$E:$F,2,0)</f>
        <v>45509</v>
      </c>
      <c r="C117" s="8" t="s">
        <v>72</v>
      </c>
      <c r="D117">
        <v>24</v>
      </c>
      <c r="E117" s="8" t="s">
        <v>64</v>
      </c>
      <c r="F117" s="8" t="s">
        <v>69</v>
      </c>
      <c r="G117" t="s">
        <v>66</v>
      </c>
      <c r="H117" t="str">
        <f>VLOOKUP(I117,[1]上市日期!$E:$G,3,0)&amp;"月"</f>
        <v>8月</v>
      </c>
      <c r="I117" t="s">
        <v>41</v>
      </c>
      <c r="J117" t="s">
        <v>62</v>
      </c>
      <c r="L117">
        <v>2090</v>
      </c>
      <c r="M117">
        <v>3690</v>
      </c>
      <c r="N117">
        <v>3253</v>
      </c>
      <c r="O117">
        <v>6</v>
      </c>
      <c r="Q117">
        <v>558</v>
      </c>
      <c r="R117">
        <v>1815174</v>
      </c>
    </row>
    <row r="118" spans="1:18" x14ac:dyDescent="0.25">
      <c r="A118" s="8" t="s">
        <v>37</v>
      </c>
      <c r="B118" s="5">
        <f>VLOOKUP(I118,[1]上市日期!$E:$F,2,0)</f>
        <v>45628</v>
      </c>
      <c r="C118" s="8" t="s">
        <v>72</v>
      </c>
      <c r="D118">
        <v>24</v>
      </c>
      <c r="E118" s="8" t="s">
        <v>65</v>
      </c>
      <c r="F118" s="8" t="s">
        <v>69</v>
      </c>
      <c r="G118" t="s">
        <v>66</v>
      </c>
      <c r="H118" t="str">
        <f>VLOOKUP(I118,[1]上市日期!$E:$G,3,0)&amp;"月"</f>
        <v>12月</v>
      </c>
      <c r="I118" t="s">
        <v>42</v>
      </c>
      <c r="J118" t="s">
        <v>62</v>
      </c>
      <c r="L118">
        <v>2690</v>
      </c>
      <c r="M118">
        <v>2990</v>
      </c>
      <c r="N118">
        <v>3615</v>
      </c>
      <c r="O118">
        <v>3</v>
      </c>
      <c r="Q118">
        <v>300</v>
      </c>
      <c r="R118">
        <v>1084500</v>
      </c>
    </row>
    <row r="119" spans="1:18" x14ac:dyDescent="0.25">
      <c r="A119" s="8" t="s">
        <v>37</v>
      </c>
      <c r="B119" s="5">
        <f>VLOOKUP(I119,[1]上市日期!$E:$F,2,0)</f>
        <v>45537</v>
      </c>
      <c r="C119" s="8" t="s">
        <v>72</v>
      </c>
      <c r="D119">
        <v>24</v>
      </c>
      <c r="E119" s="8" t="s">
        <v>64</v>
      </c>
      <c r="F119" s="8" t="s">
        <v>68</v>
      </c>
      <c r="G119" t="s">
        <v>66</v>
      </c>
      <c r="H119" t="str">
        <f>VLOOKUP(I119,[1]上市日期!$E:$G,3,0)&amp;"月"</f>
        <v>9月</v>
      </c>
      <c r="I119" t="s">
        <v>44</v>
      </c>
      <c r="J119" t="s">
        <v>62</v>
      </c>
      <c r="L119">
        <v>2690</v>
      </c>
      <c r="M119">
        <v>5990</v>
      </c>
      <c r="N119">
        <v>3415</v>
      </c>
      <c r="O119">
        <v>2</v>
      </c>
      <c r="Q119">
        <v>200</v>
      </c>
      <c r="R119">
        <v>683000</v>
      </c>
    </row>
    <row r="120" spans="1:18" x14ac:dyDescent="0.25">
      <c r="A120" s="8" t="s">
        <v>37</v>
      </c>
      <c r="B120" s="5">
        <f>VLOOKUP(I120,[1]上市日期!$E:$F,2,0)</f>
        <v>45572</v>
      </c>
      <c r="C120" s="8" t="s">
        <v>72</v>
      </c>
      <c r="D120">
        <v>24</v>
      </c>
      <c r="E120" s="8" t="s">
        <v>65</v>
      </c>
      <c r="F120" s="8" t="s">
        <v>69</v>
      </c>
      <c r="G120" t="s">
        <v>66</v>
      </c>
      <c r="H120" t="str">
        <f>VLOOKUP(I120,[1]上市日期!$E:$G,3,0)&amp;"月"</f>
        <v>10月</v>
      </c>
      <c r="I120" t="s">
        <v>48</v>
      </c>
      <c r="J120" t="s">
        <v>62</v>
      </c>
      <c r="L120">
        <v>2390</v>
      </c>
      <c r="M120">
        <v>2890</v>
      </c>
      <c r="N120">
        <v>3715</v>
      </c>
      <c r="O120">
        <v>2</v>
      </c>
      <c r="Q120">
        <v>200</v>
      </c>
      <c r="R120">
        <v>743000</v>
      </c>
    </row>
    <row r="121" spans="1:18" x14ac:dyDescent="0.25">
      <c r="A121" s="8" t="s">
        <v>37</v>
      </c>
      <c r="B121" s="5">
        <f>VLOOKUP(I121,[1]上市日期!$E:$F,2,0)</f>
        <v>45600</v>
      </c>
      <c r="C121" s="8" t="s">
        <v>72</v>
      </c>
      <c r="D121">
        <v>24</v>
      </c>
      <c r="E121" s="8" t="s">
        <v>65</v>
      </c>
      <c r="F121" s="8" t="s">
        <v>69</v>
      </c>
      <c r="G121" t="s">
        <v>66</v>
      </c>
      <c r="H121" t="str">
        <f>VLOOKUP(I121,[1]上市日期!$E:$G,3,0)&amp;"月"</f>
        <v>11月</v>
      </c>
      <c r="I121" t="s">
        <v>50</v>
      </c>
      <c r="J121" t="s">
        <v>62</v>
      </c>
      <c r="L121">
        <v>2190</v>
      </c>
      <c r="M121">
        <v>3490</v>
      </c>
      <c r="N121">
        <v>3615</v>
      </c>
      <c r="O121">
        <v>1</v>
      </c>
      <c r="Q121">
        <v>100</v>
      </c>
      <c r="R121">
        <v>361500</v>
      </c>
    </row>
    <row r="122" spans="1:18" x14ac:dyDescent="0.25">
      <c r="A122" s="8" t="s">
        <v>37</v>
      </c>
      <c r="B122" s="5">
        <f>VLOOKUP(I122,[1]上市日期!$E:$F,2,0)</f>
        <v>45509</v>
      </c>
      <c r="C122" s="8" t="s">
        <v>72</v>
      </c>
      <c r="D122">
        <v>24</v>
      </c>
      <c r="E122" s="8" t="s">
        <v>64</v>
      </c>
      <c r="F122" s="8" t="s">
        <v>69</v>
      </c>
      <c r="G122" t="s">
        <v>66</v>
      </c>
      <c r="H122" t="str">
        <f>VLOOKUP(I122,[1]上市日期!$E:$G,3,0)&amp;"月"</f>
        <v>8月</v>
      </c>
      <c r="I122" t="s">
        <v>41</v>
      </c>
      <c r="J122" t="s">
        <v>63</v>
      </c>
      <c r="L122">
        <v>2590</v>
      </c>
      <c r="M122">
        <v>3290</v>
      </c>
      <c r="N122">
        <v>2940</v>
      </c>
      <c r="O122">
        <v>1</v>
      </c>
      <c r="Q122">
        <v>105</v>
      </c>
      <c r="R122">
        <v>308700</v>
      </c>
    </row>
    <row r="123" spans="1:18" x14ac:dyDescent="0.25">
      <c r="A123" s="8" t="s">
        <v>37</v>
      </c>
      <c r="B123" s="5">
        <f>VLOOKUP(I123,[1]上市日期!$E:$F,2,0)</f>
        <v>45537</v>
      </c>
      <c r="C123" s="8" t="s">
        <v>72</v>
      </c>
      <c r="D123">
        <v>24</v>
      </c>
      <c r="E123" s="8" t="s">
        <v>64</v>
      </c>
      <c r="F123" s="8" t="s">
        <v>68</v>
      </c>
      <c r="G123" t="s">
        <v>66</v>
      </c>
      <c r="H123" t="str">
        <f>VLOOKUP(I123,[1]上市日期!$E:$G,3,0)&amp;"月"</f>
        <v>9月</v>
      </c>
      <c r="I123" t="s">
        <v>44</v>
      </c>
      <c r="J123" t="s">
        <v>63</v>
      </c>
      <c r="L123">
        <v>2890</v>
      </c>
      <c r="M123">
        <v>3690</v>
      </c>
      <c r="N123">
        <v>3290</v>
      </c>
      <c r="O123">
        <v>2</v>
      </c>
      <c r="Q123">
        <v>210</v>
      </c>
      <c r="R123">
        <v>690900</v>
      </c>
    </row>
    <row r="124" spans="1:18" x14ac:dyDescent="0.25">
      <c r="A124" s="8" t="s">
        <v>37</v>
      </c>
      <c r="B124" s="5">
        <f>VLOOKUP(I124,[1]上市日期!$E:$F,2,0)</f>
        <v>45516</v>
      </c>
      <c r="C124" s="8" t="s">
        <v>72</v>
      </c>
      <c r="D124">
        <v>24</v>
      </c>
      <c r="E124" s="8" t="s">
        <v>64</v>
      </c>
      <c r="F124" s="8" t="s">
        <v>71</v>
      </c>
      <c r="G124" t="s">
        <v>66</v>
      </c>
      <c r="H124" t="str">
        <f>VLOOKUP(I124,[1]上市日期!$E:$G,3,0)&amp;"月"</f>
        <v>8月</v>
      </c>
      <c r="I124" t="s">
        <v>45</v>
      </c>
      <c r="J124" t="s">
        <v>63</v>
      </c>
      <c r="L124">
        <v>2590</v>
      </c>
      <c r="M124">
        <v>3290</v>
      </c>
      <c r="N124">
        <v>2940</v>
      </c>
      <c r="O124">
        <v>1</v>
      </c>
      <c r="Q124">
        <v>105</v>
      </c>
      <c r="R124">
        <v>308700</v>
      </c>
    </row>
    <row r="125" spans="1:18" x14ac:dyDescent="0.25">
      <c r="A125" s="8" t="s">
        <v>37</v>
      </c>
      <c r="B125" s="5">
        <f>VLOOKUP(I125,[1]上市日期!$E:$F,2,0)</f>
        <v>45544</v>
      </c>
      <c r="C125" s="8" t="s">
        <v>72</v>
      </c>
      <c r="D125">
        <v>24</v>
      </c>
      <c r="E125" s="8" t="s">
        <v>64</v>
      </c>
      <c r="F125" s="8" t="s">
        <v>71</v>
      </c>
      <c r="G125" t="s">
        <v>66</v>
      </c>
      <c r="H125" t="str">
        <f>VLOOKUP(I125,[1]上市日期!$E:$G,3,0)&amp;"月"</f>
        <v>9月</v>
      </c>
      <c r="I125" t="s">
        <v>47</v>
      </c>
      <c r="J125" t="s">
        <v>63</v>
      </c>
      <c r="L125">
        <v>2890</v>
      </c>
      <c r="M125">
        <v>3690</v>
      </c>
      <c r="N125">
        <v>3290</v>
      </c>
      <c r="O125">
        <v>1</v>
      </c>
      <c r="Q125">
        <v>105</v>
      </c>
      <c r="R125">
        <v>345450</v>
      </c>
    </row>
    <row r="126" spans="1:18" x14ac:dyDescent="0.25">
      <c r="A126" s="8" t="s">
        <v>37</v>
      </c>
      <c r="B126" s="5">
        <f>VLOOKUP(I126,[1]上市日期!$E:$F,2,0)</f>
        <v>45572</v>
      </c>
      <c r="C126" s="8" t="s">
        <v>72</v>
      </c>
      <c r="D126">
        <v>24</v>
      </c>
      <c r="E126" s="8" t="s">
        <v>65</v>
      </c>
      <c r="F126" s="8" t="s">
        <v>69</v>
      </c>
      <c r="G126" t="s">
        <v>66</v>
      </c>
      <c r="H126" t="str">
        <f>VLOOKUP(I126,[1]上市日期!$E:$G,3,0)&amp;"月"</f>
        <v>10月</v>
      </c>
      <c r="I126" t="s">
        <v>48</v>
      </c>
      <c r="J126" t="s">
        <v>63</v>
      </c>
      <c r="L126">
        <v>2890</v>
      </c>
      <c r="M126">
        <v>3890</v>
      </c>
      <c r="N126">
        <v>3390</v>
      </c>
      <c r="O126">
        <v>3</v>
      </c>
      <c r="Q126">
        <v>315</v>
      </c>
      <c r="R126">
        <v>1067850</v>
      </c>
    </row>
    <row r="127" spans="1:18" x14ac:dyDescent="0.25">
      <c r="A127" s="8" t="s">
        <v>37</v>
      </c>
      <c r="B127" s="5">
        <f>VLOOKUP(I127,[1]上市日期!$E:$F,2,0)</f>
        <v>45579</v>
      </c>
      <c r="C127" s="8" t="s">
        <v>72</v>
      </c>
      <c r="D127">
        <v>24</v>
      </c>
      <c r="E127" s="8" t="s">
        <v>65</v>
      </c>
      <c r="F127" s="8" t="s">
        <v>68</v>
      </c>
      <c r="G127" t="s">
        <v>66</v>
      </c>
      <c r="H127" t="str">
        <f>VLOOKUP(I127,[1]上市日期!$E:$G,3,0)&amp;"月"</f>
        <v>10月</v>
      </c>
      <c r="I127" t="s">
        <v>49</v>
      </c>
      <c r="J127" t="s">
        <v>63</v>
      </c>
      <c r="L127">
        <v>2890</v>
      </c>
      <c r="M127">
        <v>3890</v>
      </c>
      <c r="N127">
        <v>3390</v>
      </c>
      <c r="O127">
        <v>2</v>
      </c>
      <c r="Q127">
        <v>210</v>
      </c>
      <c r="R127">
        <v>711900</v>
      </c>
    </row>
    <row r="128" spans="1:18" x14ac:dyDescent="0.25">
      <c r="A128" s="8" t="s">
        <v>37</v>
      </c>
      <c r="B128" s="5">
        <f>VLOOKUP(I128,[1]上市日期!$E:$F,2,0)</f>
        <v>45474</v>
      </c>
      <c r="C128" s="8" t="s">
        <v>72</v>
      </c>
      <c r="D128">
        <v>24</v>
      </c>
      <c r="E128" s="8" t="s">
        <v>64</v>
      </c>
      <c r="F128" s="8" t="s">
        <v>74</v>
      </c>
      <c r="G128" t="s">
        <v>67</v>
      </c>
      <c r="H128" t="str">
        <f>VLOOKUP(I128,[1]上市日期!$E:$G,3,0)&amp;"月"</f>
        <v>7月</v>
      </c>
      <c r="I128" t="s">
        <v>39</v>
      </c>
      <c r="J128" t="s">
        <v>53</v>
      </c>
      <c r="L128">
        <v>890</v>
      </c>
      <c r="M128">
        <v>1290</v>
      </c>
      <c r="N128">
        <v>1205</v>
      </c>
      <c r="O128">
        <v>3</v>
      </c>
      <c r="Q128">
        <v>159</v>
      </c>
      <c r="R128">
        <v>191595</v>
      </c>
    </row>
    <row r="129" spans="1:18" x14ac:dyDescent="0.25">
      <c r="A129" s="8" t="s">
        <v>37</v>
      </c>
      <c r="B129" s="5">
        <f>VLOOKUP(I129,[1]上市日期!$E:$F,2,0)</f>
        <v>45481</v>
      </c>
      <c r="C129" s="8" t="s">
        <v>72</v>
      </c>
      <c r="D129">
        <v>24</v>
      </c>
      <c r="E129" s="8" t="s">
        <v>64</v>
      </c>
      <c r="F129" s="8" t="s">
        <v>73</v>
      </c>
      <c r="G129" t="s">
        <v>67</v>
      </c>
      <c r="H129" t="str">
        <f>VLOOKUP(I129,[1]上市日期!$E:$G,3,0)&amp;"月"</f>
        <v>7月</v>
      </c>
      <c r="I129" t="s">
        <v>40</v>
      </c>
      <c r="J129" t="s">
        <v>53</v>
      </c>
      <c r="L129">
        <v>890</v>
      </c>
      <c r="M129">
        <v>1290</v>
      </c>
      <c r="N129">
        <v>1205</v>
      </c>
      <c r="O129">
        <v>2</v>
      </c>
      <c r="Q129">
        <v>106</v>
      </c>
      <c r="R129">
        <v>127730</v>
      </c>
    </row>
    <row r="130" spans="1:18" x14ac:dyDescent="0.25">
      <c r="A130" s="8" t="s">
        <v>37</v>
      </c>
      <c r="B130" s="5">
        <f>VLOOKUP(I130,[1]上市日期!$E:$F,2,0)</f>
        <v>45516</v>
      </c>
      <c r="C130" s="8" t="s">
        <v>72</v>
      </c>
      <c r="D130">
        <v>24</v>
      </c>
      <c r="E130" s="8" t="s">
        <v>64</v>
      </c>
      <c r="F130" s="8" t="s">
        <v>73</v>
      </c>
      <c r="G130" t="s">
        <v>67</v>
      </c>
      <c r="H130" t="str">
        <f>VLOOKUP(I130,[1]上市日期!$E:$G,3,0)&amp;"月"</f>
        <v>8月</v>
      </c>
      <c r="I130" t="s">
        <v>45</v>
      </c>
      <c r="J130" t="s">
        <v>53</v>
      </c>
      <c r="L130">
        <v>990</v>
      </c>
      <c r="M130">
        <v>1490</v>
      </c>
      <c r="N130">
        <v>1170</v>
      </c>
      <c r="O130">
        <v>2</v>
      </c>
      <c r="Q130">
        <v>114</v>
      </c>
      <c r="R130">
        <v>133380</v>
      </c>
    </row>
    <row r="131" spans="1:18" x14ac:dyDescent="0.25">
      <c r="A131" s="8" t="s">
        <v>37</v>
      </c>
      <c r="B131" s="5">
        <f>VLOOKUP(I131,[1]上市日期!$E:$F,2,0)</f>
        <v>45509</v>
      </c>
      <c r="C131" s="8" t="s">
        <v>72</v>
      </c>
      <c r="D131">
        <v>24</v>
      </c>
      <c r="E131" s="8" t="s">
        <v>64</v>
      </c>
      <c r="F131" s="8" t="s">
        <v>74</v>
      </c>
      <c r="G131" t="s">
        <v>67</v>
      </c>
      <c r="H131" t="str">
        <f>VLOOKUP(I131,[1]上市日期!$E:$G,3,0)&amp;"月"</f>
        <v>8月</v>
      </c>
      <c r="I131" t="s">
        <v>41</v>
      </c>
      <c r="J131" t="s">
        <v>53</v>
      </c>
      <c r="L131">
        <v>990</v>
      </c>
      <c r="M131">
        <v>1490</v>
      </c>
      <c r="N131">
        <v>1170</v>
      </c>
      <c r="O131">
        <v>2</v>
      </c>
      <c r="Q131">
        <v>114</v>
      </c>
      <c r="R131">
        <v>133380</v>
      </c>
    </row>
    <row r="132" spans="1:18" x14ac:dyDescent="0.25">
      <c r="A132" s="8" t="s">
        <v>37</v>
      </c>
      <c r="B132" s="5">
        <f>VLOOKUP(I132,[1]上市日期!$E:$F,2,0)</f>
        <v>45537</v>
      </c>
      <c r="C132" s="8" t="s">
        <v>72</v>
      </c>
      <c r="D132">
        <v>24</v>
      </c>
      <c r="E132" s="8" t="s">
        <v>64</v>
      </c>
      <c r="F132" s="8" t="s">
        <v>74</v>
      </c>
      <c r="G132" t="s">
        <v>67</v>
      </c>
      <c r="H132" t="str">
        <f>VLOOKUP(I132,[1]上市日期!$E:$G,3,0)&amp;"月"</f>
        <v>9月</v>
      </c>
      <c r="I132" t="s">
        <v>44</v>
      </c>
      <c r="J132" t="s">
        <v>53</v>
      </c>
      <c r="L132">
        <v>990</v>
      </c>
      <c r="M132">
        <v>1590</v>
      </c>
      <c r="N132">
        <v>1197</v>
      </c>
      <c r="O132">
        <v>1</v>
      </c>
      <c r="Q132">
        <v>53</v>
      </c>
      <c r="R132">
        <v>63441</v>
      </c>
    </row>
    <row r="133" spans="1:18" x14ac:dyDescent="0.25">
      <c r="A133" s="8" t="s">
        <v>37</v>
      </c>
      <c r="B133" s="5">
        <f>VLOOKUP(I133,[1]上市日期!$E:$F,2,0)</f>
        <v>45537</v>
      </c>
      <c r="C133" s="8" t="s">
        <v>72</v>
      </c>
      <c r="D133">
        <v>24</v>
      </c>
      <c r="E133" s="8" t="s">
        <v>64</v>
      </c>
      <c r="F133" s="8" t="s">
        <v>74</v>
      </c>
      <c r="G133" t="s">
        <v>67</v>
      </c>
      <c r="H133" t="str">
        <f>VLOOKUP(I133,[1]上市日期!$E:$G,3,0)&amp;"月"</f>
        <v>9月</v>
      </c>
      <c r="I133" t="s">
        <v>44</v>
      </c>
      <c r="J133" t="s">
        <v>53</v>
      </c>
      <c r="L133">
        <v>990</v>
      </c>
      <c r="M133">
        <v>1590</v>
      </c>
      <c r="N133">
        <v>1197</v>
      </c>
      <c r="O133">
        <v>1</v>
      </c>
      <c r="Q133">
        <v>53</v>
      </c>
      <c r="R133">
        <v>63441</v>
      </c>
    </row>
    <row r="134" spans="1:18" x14ac:dyDescent="0.25">
      <c r="A134" s="8" t="s">
        <v>37</v>
      </c>
      <c r="B134" s="5">
        <f>VLOOKUP(I134,[1]上市日期!$E:$F,2,0)</f>
        <v>45572</v>
      </c>
      <c r="C134" s="8" t="s">
        <v>72</v>
      </c>
      <c r="D134">
        <v>24</v>
      </c>
      <c r="E134" s="8" t="s">
        <v>65</v>
      </c>
      <c r="F134" s="8" t="s">
        <v>74</v>
      </c>
      <c r="G134" t="s">
        <v>67</v>
      </c>
      <c r="H134" t="str">
        <f>VLOOKUP(I134,[1]上市日期!$E:$G,3,0)&amp;"月"</f>
        <v>10月</v>
      </c>
      <c r="I134" t="s">
        <v>48</v>
      </c>
      <c r="J134" t="s">
        <v>53</v>
      </c>
      <c r="L134">
        <v>990</v>
      </c>
      <c r="M134">
        <v>1590</v>
      </c>
      <c r="N134">
        <v>1197</v>
      </c>
      <c r="O134">
        <v>2</v>
      </c>
      <c r="Q134">
        <v>110</v>
      </c>
      <c r="R134">
        <v>131670</v>
      </c>
    </row>
    <row r="135" spans="1:18" x14ac:dyDescent="0.25">
      <c r="A135" s="8" t="s">
        <v>37</v>
      </c>
      <c r="B135" s="5">
        <f>VLOOKUP(I135,[1]上市日期!$E:$F,2,0)</f>
        <v>45579</v>
      </c>
      <c r="C135" s="8" t="s">
        <v>72</v>
      </c>
      <c r="D135">
        <v>24</v>
      </c>
      <c r="E135" s="8" t="s">
        <v>65</v>
      </c>
      <c r="F135" s="8" t="s">
        <v>73</v>
      </c>
      <c r="G135" t="s">
        <v>67</v>
      </c>
      <c r="H135" t="str">
        <f>VLOOKUP(I135,[1]上市日期!$E:$G,3,0)&amp;"月"</f>
        <v>10月</v>
      </c>
      <c r="I135" t="s">
        <v>49</v>
      </c>
      <c r="J135" t="s">
        <v>53</v>
      </c>
      <c r="L135">
        <v>990</v>
      </c>
      <c r="M135">
        <v>1590</v>
      </c>
      <c r="N135">
        <v>1197</v>
      </c>
      <c r="O135">
        <v>1</v>
      </c>
      <c r="Q135">
        <v>55</v>
      </c>
      <c r="R135">
        <v>65835</v>
      </c>
    </row>
    <row r="136" spans="1:18" x14ac:dyDescent="0.25">
      <c r="A136" s="8" t="s">
        <v>37</v>
      </c>
      <c r="B136" s="5">
        <f>VLOOKUP(I136,[1]上市日期!$E:$F,2,0)</f>
        <v>45600</v>
      </c>
      <c r="C136" s="8" t="s">
        <v>72</v>
      </c>
      <c r="D136">
        <v>24</v>
      </c>
      <c r="E136" s="8" t="s">
        <v>65</v>
      </c>
      <c r="F136" s="8" t="s">
        <v>74</v>
      </c>
      <c r="G136" t="s">
        <v>67</v>
      </c>
      <c r="H136" t="str">
        <f>VLOOKUP(I136,[1]上市日期!$E:$G,3,0)&amp;"月"</f>
        <v>11月</v>
      </c>
      <c r="I136" t="s">
        <v>50</v>
      </c>
      <c r="J136" t="s">
        <v>53</v>
      </c>
      <c r="L136">
        <v>1090</v>
      </c>
      <c r="M136">
        <v>1590</v>
      </c>
      <c r="N136">
        <v>1197</v>
      </c>
      <c r="O136">
        <v>3</v>
      </c>
      <c r="Q136">
        <v>165</v>
      </c>
      <c r="R136">
        <v>197505</v>
      </c>
    </row>
    <row r="137" spans="1:18" x14ac:dyDescent="0.25">
      <c r="A137" s="8" t="s">
        <v>37</v>
      </c>
      <c r="B137" s="5">
        <f>VLOOKUP(I137,[1]上市日期!$E:$F,2,0)</f>
        <v>45607</v>
      </c>
      <c r="C137" s="8" t="s">
        <v>72</v>
      </c>
      <c r="D137">
        <v>24</v>
      </c>
      <c r="E137" s="8" t="s">
        <v>65</v>
      </c>
      <c r="F137" s="8" t="s">
        <v>73</v>
      </c>
      <c r="G137" t="s">
        <v>67</v>
      </c>
      <c r="H137" t="str">
        <f>VLOOKUP(I137,[1]上市日期!$E:$G,3,0)&amp;"月"</f>
        <v>11月</v>
      </c>
      <c r="I137" t="s">
        <v>51</v>
      </c>
      <c r="J137" t="s">
        <v>53</v>
      </c>
      <c r="L137">
        <v>1090</v>
      </c>
      <c r="M137">
        <v>1590</v>
      </c>
      <c r="N137">
        <v>1197</v>
      </c>
      <c r="O137">
        <v>1</v>
      </c>
      <c r="Q137">
        <v>55</v>
      </c>
      <c r="R137">
        <v>65835</v>
      </c>
    </row>
    <row r="138" spans="1:18" x14ac:dyDescent="0.25">
      <c r="A138" s="8" t="s">
        <v>37</v>
      </c>
      <c r="B138" s="5">
        <f>VLOOKUP(I138,[1]上市日期!$E:$F,2,0)</f>
        <v>45474</v>
      </c>
      <c r="C138" s="8" t="s">
        <v>72</v>
      </c>
      <c r="D138">
        <v>24</v>
      </c>
      <c r="E138" s="8" t="s">
        <v>64</v>
      </c>
      <c r="F138" s="8" t="s">
        <v>74</v>
      </c>
      <c r="G138" t="s">
        <v>67</v>
      </c>
      <c r="H138" t="str">
        <f>VLOOKUP(I138,[1]上市日期!$E:$G,3,0)&amp;"月"</f>
        <v>7月</v>
      </c>
      <c r="I138" t="s">
        <v>39</v>
      </c>
      <c r="J138" t="s">
        <v>55</v>
      </c>
      <c r="L138">
        <v>1290</v>
      </c>
      <c r="M138">
        <v>2090</v>
      </c>
      <c r="N138">
        <v>2240</v>
      </c>
      <c r="O138">
        <v>1</v>
      </c>
      <c r="Q138">
        <v>60</v>
      </c>
      <c r="R138">
        <v>134400</v>
      </c>
    </row>
    <row r="139" spans="1:18" x14ac:dyDescent="0.25">
      <c r="A139" s="8" t="s">
        <v>37</v>
      </c>
      <c r="B139" s="5">
        <f>VLOOKUP(I139,[1]上市日期!$E:$F,2,0)</f>
        <v>45509</v>
      </c>
      <c r="C139" s="8" t="s">
        <v>72</v>
      </c>
      <c r="D139">
        <v>24</v>
      </c>
      <c r="E139" s="8" t="s">
        <v>64</v>
      </c>
      <c r="F139" s="8" t="s">
        <v>74</v>
      </c>
      <c r="G139" t="s">
        <v>67</v>
      </c>
      <c r="H139" t="str">
        <f>VLOOKUP(I139,[1]上市日期!$E:$G,3,0)&amp;"月"</f>
        <v>8月</v>
      </c>
      <c r="I139" t="s">
        <v>41</v>
      </c>
      <c r="J139" t="s">
        <v>55</v>
      </c>
      <c r="L139">
        <v>1690</v>
      </c>
      <c r="M139">
        <v>2190</v>
      </c>
      <c r="N139">
        <v>2240</v>
      </c>
      <c r="O139">
        <v>1</v>
      </c>
      <c r="Q139">
        <v>53</v>
      </c>
      <c r="R139">
        <v>118720</v>
      </c>
    </row>
    <row r="140" spans="1:18" x14ac:dyDescent="0.25">
      <c r="A140" s="8" t="s">
        <v>37</v>
      </c>
      <c r="B140" s="5">
        <f>VLOOKUP(I140,[1]上市日期!$E:$F,2,0)</f>
        <v>45537</v>
      </c>
      <c r="C140" s="8" t="s">
        <v>72</v>
      </c>
      <c r="D140">
        <v>24</v>
      </c>
      <c r="E140" s="8" t="s">
        <v>64</v>
      </c>
      <c r="F140" s="8" t="s">
        <v>74</v>
      </c>
      <c r="G140" t="s">
        <v>67</v>
      </c>
      <c r="H140" t="str">
        <f>VLOOKUP(I140,[1]上市日期!$E:$G,3,0)&amp;"月"</f>
        <v>9月</v>
      </c>
      <c r="I140" t="s">
        <v>44</v>
      </c>
      <c r="J140" t="s">
        <v>55</v>
      </c>
      <c r="L140">
        <v>1290</v>
      </c>
      <c r="M140">
        <v>2190</v>
      </c>
      <c r="N140">
        <v>2240</v>
      </c>
      <c r="O140">
        <v>1</v>
      </c>
      <c r="Q140">
        <v>53</v>
      </c>
      <c r="R140">
        <v>118720</v>
      </c>
    </row>
    <row r="141" spans="1:18" x14ac:dyDescent="0.25">
      <c r="A141" s="8" t="s">
        <v>37</v>
      </c>
      <c r="B141" s="5">
        <f>VLOOKUP(I141,[1]上市日期!$E:$F,2,0)</f>
        <v>45537</v>
      </c>
      <c r="C141" s="8" t="s">
        <v>72</v>
      </c>
      <c r="D141">
        <v>24</v>
      </c>
      <c r="E141" s="8" t="s">
        <v>64</v>
      </c>
      <c r="F141" s="8" t="s">
        <v>74</v>
      </c>
      <c r="G141" t="s">
        <v>67</v>
      </c>
      <c r="H141" t="str">
        <f>VLOOKUP(I141,[1]上市日期!$E:$G,3,0)&amp;"月"</f>
        <v>9月</v>
      </c>
      <c r="I141" t="s">
        <v>44</v>
      </c>
      <c r="J141" t="s">
        <v>55</v>
      </c>
      <c r="L141">
        <v>1290</v>
      </c>
      <c r="M141">
        <v>2190</v>
      </c>
      <c r="N141">
        <v>2240</v>
      </c>
      <c r="O141">
        <v>1</v>
      </c>
      <c r="Q141">
        <v>53</v>
      </c>
      <c r="R141">
        <v>118720</v>
      </c>
    </row>
    <row r="142" spans="1:18" x14ac:dyDescent="0.25">
      <c r="A142" s="8" t="s">
        <v>37</v>
      </c>
      <c r="B142" s="5">
        <f>VLOOKUP(I142,[1]上市日期!$E:$F,2,0)</f>
        <v>45474</v>
      </c>
      <c r="C142" s="8" t="s">
        <v>72</v>
      </c>
      <c r="D142">
        <v>24</v>
      </c>
      <c r="E142" s="8" t="s">
        <v>64</v>
      </c>
      <c r="F142" s="8" t="s">
        <v>74</v>
      </c>
      <c r="G142" t="s">
        <v>67</v>
      </c>
      <c r="H142" t="str">
        <f>VLOOKUP(I142,[1]上市日期!$E:$G,3,0)&amp;"月"</f>
        <v>7月</v>
      </c>
      <c r="I142" t="s">
        <v>39</v>
      </c>
      <c r="J142" t="s">
        <v>56</v>
      </c>
      <c r="L142">
        <v>1290</v>
      </c>
      <c r="M142">
        <v>2190</v>
      </c>
      <c r="N142">
        <v>1830</v>
      </c>
      <c r="O142">
        <v>2</v>
      </c>
      <c r="Q142">
        <v>108</v>
      </c>
      <c r="R142">
        <v>197640</v>
      </c>
    </row>
    <row r="143" spans="1:18" x14ac:dyDescent="0.25">
      <c r="A143" s="8" t="s">
        <v>37</v>
      </c>
      <c r="B143" s="5">
        <f>VLOOKUP(I143,[1]上市日期!$E:$F,2,0)</f>
        <v>45481</v>
      </c>
      <c r="C143" s="8" t="s">
        <v>72</v>
      </c>
      <c r="D143">
        <v>24</v>
      </c>
      <c r="E143" s="8" t="s">
        <v>64</v>
      </c>
      <c r="F143" s="8" t="s">
        <v>73</v>
      </c>
      <c r="G143" t="s">
        <v>67</v>
      </c>
      <c r="H143" t="str">
        <f>VLOOKUP(I143,[1]上市日期!$E:$G,3,0)&amp;"月"</f>
        <v>7月</v>
      </c>
      <c r="I143" t="s">
        <v>40</v>
      </c>
      <c r="J143" t="s">
        <v>56</v>
      </c>
      <c r="L143">
        <v>1290</v>
      </c>
      <c r="M143">
        <v>2190</v>
      </c>
      <c r="N143">
        <v>1830</v>
      </c>
      <c r="O143">
        <v>3</v>
      </c>
      <c r="Q143">
        <v>162</v>
      </c>
      <c r="R143">
        <v>296460</v>
      </c>
    </row>
    <row r="144" spans="1:18" x14ac:dyDescent="0.25">
      <c r="A144" s="8" t="s">
        <v>37</v>
      </c>
      <c r="B144" s="5">
        <f>VLOOKUP(I144,[1]上市日期!$E:$F,2,0)</f>
        <v>45516</v>
      </c>
      <c r="C144" s="8" t="s">
        <v>72</v>
      </c>
      <c r="D144">
        <v>24</v>
      </c>
      <c r="E144" s="8" t="s">
        <v>64</v>
      </c>
      <c r="F144" s="8" t="s">
        <v>73</v>
      </c>
      <c r="G144" t="s">
        <v>67</v>
      </c>
      <c r="H144" t="str">
        <f>VLOOKUP(I144,[1]上市日期!$E:$G,3,0)&amp;"月"</f>
        <v>8月</v>
      </c>
      <c r="I144" t="s">
        <v>45</v>
      </c>
      <c r="J144" t="s">
        <v>56</v>
      </c>
      <c r="L144">
        <v>1290</v>
      </c>
      <c r="M144">
        <v>2190</v>
      </c>
      <c r="N144">
        <v>1823</v>
      </c>
      <c r="O144">
        <v>2</v>
      </c>
      <c r="Q144">
        <v>124</v>
      </c>
      <c r="R144">
        <v>226052</v>
      </c>
    </row>
    <row r="145" spans="1:18" x14ac:dyDescent="0.25">
      <c r="A145" s="8" t="s">
        <v>37</v>
      </c>
      <c r="B145" s="5">
        <f>VLOOKUP(I145,[1]上市日期!$E:$F,2,0)</f>
        <v>45509</v>
      </c>
      <c r="C145" s="8" t="s">
        <v>72</v>
      </c>
      <c r="D145">
        <v>24</v>
      </c>
      <c r="E145" s="8" t="s">
        <v>64</v>
      </c>
      <c r="F145" s="8" t="s">
        <v>74</v>
      </c>
      <c r="G145" t="s">
        <v>67</v>
      </c>
      <c r="H145" t="str">
        <f>VLOOKUP(I145,[1]上市日期!$E:$G,3,0)&amp;"月"</f>
        <v>8月</v>
      </c>
      <c r="I145" t="s">
        <v>41</v>
      </c>
      <c r="J145" t="s">
        <v>56</v>
      </c>
      <c r="L145">
        <v>1290</v>
      </c>
      <c r="M145">
        <v>2190</v>
      </c>
      <c r="N145">
        <v>1823</v>
      </c>
      <c r="O145">
        <v>2</v>
      </c>
      <c r="Q145">
        <v>124</v>
      </c>
      <c r="R145">
        <v>226052</v>
      </c>
    </row>
    <row r="146" spans="1:18" x14ac:dyDescent="0.25">
      <c r="A146" s="8" t="s">
        <v>37</v>
      </c>
      <c r="B146" s="5">
        <f>VLOOKUP(I146,[1]上市日期!$E:$F,2,0)</f>
        <v>45537</v>
      </c>
      <c r="C146" s="8" t="s">
        <v>72</v>
      </c>
      <c r="D146">
        <v>24</v>
      </c>
      <c r="E146" s="8" t="s">
        <v>64</v>
      </c>
      <c r="F146" s="8" t="s">
        <v>74</v>
      </c>
      <c r="G146" t="s">
        <v>67</v>
      </c>
      <c r="H146" t="str">
        <f>VLOOKUP(I146,[1]上市日期!$E:$G,3,0)&amp;"月"</f>
        <v>9月</v>
      </c>
      <c r="I146" t="s">
        <v>44</v>
      </c>
      <c r="J146" t="s">
        <v>56</v>
      </c>
      <c r="L146">
        <v>1290</v>
      </c>
      <c r="M146">
        <v>2390</v>
      </c>
      <c r="N146">
        <v>1890</v>
      </c>
      <c r="O146">
        <v>2</v>
      </c>
      <c r="Q146">
        <v>124</v>
      </c>
      <c r="R146">
        <v>234360</v>
      </c>
    </row>
    <row r="147" spans="1:18" x14ac:dyDescent="0.25">
      <c r="A147" s="8" t="s">
        <v>37</v>
      </c>
      <c r="B147" s="5">
        <f>VLOOKUP(I147,[1]上市日期!$E:$F,2,0)</f>
        <v>45537</v>
      </c>
      <c r="C147" s="8" t="s">
        <v>72</v>
      </c>
      <c r="D147">
        <v>24</v>
      </c>
      <c r="E147" s="8" t="s">
        <v>64</v>
      </c>
      <c r="F147" s="8" t="s">
        <v>74</v>
      </c>
      <c r="G147" t="s">
        <v>67</v>
      </c>
      <c r="H147" t="str">
        <f>VLOOKUP(I147,[1]上市日期!$E:$G,3,0)&amp;"月"</f>
        <v>9月</v>
      </c>
      <c r="I147" t="s">
        <v>44</v>
      </c>
      <c r="J147" t="s">
        <v>56</v>
      </c>
      <c r="L147">
        <v>1290</v>
      </c>
      <c r="M147">
        <v>2390</v>
      </c>
      <c r="N147">
        <v>1890</v>
      </c>
      <c r="O147">
        <v>2</v>
      </c>
      <c r="Q147">
        <v>124</v>
      </c>
      <c r="R147">
        <v>234360</v>
      </c>
    </row>
    <row r="148" spans="1:18" x14ac:dyDescent="0.25">
      <c r="A148" s="8" t="s">
        <v>37</v>
      </c>
      <c r="B148" s="5">
        <f>VLOOKUP(I148,[1]上市日期!$E:$F,2,0)</f>
        <v>45572</v>
      </c>
      <c r="C148" s="8" t="s">
        <v>72</v>
      </c>
      <c r="D148">
        <v>24</v>
      </c>
      <c r="E148" s="8" t="s">
        <v>65</v>
      </c>
      <c r="F148" s="8" t="s">
        <v>74</v>
      </c>
      <c r="G148" t="s">
        <v>67</v>
      </c>
      <c r="H148" t="str">
        <f>VLOOKUP(I148,[1]上市日期!$E:$G,3,0)&amp;"月"</f>
        <v>10月</v>
      </c>
      <c r="I148" t="s">
        <v>48</v>
      </c>
      <c r="J148" t="s">
        <v>56</v>
      </c>
      <c r="L148">
        <v>1590</v>
      </c>
      <c r="M148">
        <v>2390</v>
      </c>
      <c r="N148">
        <v>1890</v>
      </c>
      <c r="O148">
        <v>1</v>
      </c>
      <c r="Q148">
        <v>70</v>
      </c>
      <c r="R148">
        <v>132300</v>
      </c>
    </row>
    <row r="149" spans="1:18" x14ac:dyDescent="0.25">
      <c r="A149" s="8" t="s">
        <v>37</v>
      </c>
      <c r="B149" s="5">
        <f>VLOOKUP(I149,[1]上市日期!$E:$F,2,0)</f>
        <v>45579</v>
      </c>
      <c r="C149" s="8" t="s">
        <v>72</v>
      </c>
      <c r="D149">
        <v>24</v>
      </c>
      <c r="E149" s="8" t="s">
        <v>65</v>
      </c>
      <c r="F149" s="8" t="s">
        <v>73</v>
      </c>
      <c r="G149" t="s">
        <v>67</v>
      </c>
      <c r="H149" t="str">
        <f>VLOOKUP(I149,[1]上市日期!$E:$G,3,0)&amp;"月"</f>
        <v>10月</v>
      </c>
      <c r="I149" t="s">
        <v>49</v>
      </c>
      <c r="J149" t="s">
        <v>56</v>
      </c>
      <c r="L149">
        <v>1590</v>
      </c>
      <c r="M149">
        <v>2390</v>
      </c>
      <c r="N149">
        <v>1890</v>
      </c>
      <c r="O149">
        <v>1</v>
      </c>
      <c r="Q149">
        <v>70</v>
      </c>
      <c r="R149">
        <v>132300</v>
      </c>
    </row>
    <row r="150" spans="1:18" x14ac:dyDescent="0.25">
      <c r="A150" s="8" t="s">
        <v>37</v>
      </c>
      <c r="B150" s="5">
        <f>VLOOKUP(I150,[1]上市日期!$E:$F,2,0)</f>
        <v>45600</v>
      </c>
      <c r="C150" s="8" t="s">
        <v>72</v>
      </c>
      <c r="D150">
        <v>24</v>
      </c>
      <c r="E150" s="8" t="s">
        <v>65</v>
      </c>
      <c r="F150" s="8" t="s">
        <v>74</v>
      </c>
      <c r="G150" t="s">
        <v>67</v>
      </c>
      <c r="H150" t="str">
        <f>VLOOKUP(I150,[1]上市日期!$E:$G,3,0)&amp;"月"</f>
        <v>11月</v>
      </c>
      <c r="I150" t="s">
        <v>50</v>
      </c>
      <c r="J150" t="s">
        <v>56</v>
      </c>
      <c r="L150">
        <v>1590</v>
      </c>
      <c r="M150">
        <v>2390</v>
      </c>
      <c r="N150">
        <v>1865</v>
      </c>
      <c r="O150">
        <v>2</v>
      </c>
      <c r="Q150">
        <v>134</v>
      </c>
      <c r="R150">
        <v>249910</v>
      </c>
    </row>
    <row r="151" spans="1:18" x14ac:dyDescent="0.25">
      <c r="A151" s="8" t="s">
        <v>37</v>
      </c>
      <c r="B151" s="5">
        <f>VLOOKUP(I151,[1]上市日期!$E:$F,2,0)</f>
        <v>45607</v>
      </c>
      <c r="C151" s="8" t="s">
        <v>72</v>
      </c>
      <c r="D151">
        <v>24</v>
      </c>
      <c r="E151" s="8" t="s">
        <v>65</v>
      </c>
      <c r="F151" s="8" t="s">
        <v>73</v>
      </c>
      <c r="G151" t="s">
        <v>67</v>
      </c>
      <c r="H151" t="str">
        <f>VLOOKUP(I151,[1]上市日期!$E:$G,3,0)&amp;"月"</f>
        <v>11月</v>
      </c>
      <c r="I151" t="s">
        <v>51</v>
      </c>
      <c r="J151" t="s">
        <v>56</v>
      </c>
      <c r="L151">
        <v>1590</v>
      </c>
      <c r="M151">
        <v>2390</v>
      </c>
      <c r="N151">
        <v>1865</v>
      </c>
      <c r="O151">
        <v>1</v>
      </c>
      <c r="Q151">
        <v>67</v>
      </c>
      <c r="R151">
        <v>124955</v>
      </c>
    </row>
    <row r="152" spans="1:18" x14ac:dyDescent="0.25">
      <c r="A152" s="8" t="s">
        <v>37</v>
      </c>
      <c r="B152" s="5">
        <f>VLOOKUP(I152,[1]上市日期!$E:$F,2,0)</f>
        <v>45474</v>
      </c>
      <c r="C152" s="8" t="s">
        <v>72</v>
      </c>
      <c r="D152">
        <v>24</v>
      </c>
      <c r="E152" s="8" t="s">
        <v>64</v>
      </c>
      <c r="F152" s="8" t="s">
        <v>74</v>
      </c>
      <c r="G152" t="s">
        <v>67</v>
      </c>
      <c r="H152" t="str">
        <f>VLOOKUP(I152,[1]上市日期!$E:$G,3,0)&amp;"月"</f>
        <v>7月</v>
      </c>
      <c r="I152" t="s">
        <v>39</v>
      </c>
      <c r="J152" t="s">
        <v>58</v>
      </c>
      <c r="L152">
        <v>1990</v>
      </c>
      <c r="M152">
        <v>2490</v>
      </c>
      <c r="N152">
        <v>1790</v>
      </c>
      <c r="O152">
        <v>1</v>
      </c>
      <c r="Q152">
        <v>60</v>
      </c>
      <c r="R152">
        <v>107400</v>
      </c>
    </row>
    <row r="153" spans="1:18" x14ac:dyDescent="0.25">
      <c r="A153" s="8" t="s">
        <v>37</v>
      </c>
      <c r="B153" s="5">
        <f>VLOOKUP(I153,[1]上市日期!$E:$F,2,0)</f>
        <v>45481</v>
      </c>
      <c r="C153" s="8" t="s">
        <v>72</v>
      </c>
      <c r="D153">
        <v>24</v>
      </c>
      <c r="E153" s="8" t="s">
        <v>64</v>
      </c>
      <c r="F153" s="8" t="s">
        <v>73</v>
      </c>
      <c r="G153" t="s">
        <v>67</v>
      </c>
      <c r="H153" t="str">
        <f>VLOOKUP(I153,[1]上市日期!$E:$G,3,0)&amp;"月"</f>
        <v>7月</v>
      </c>
      <c r="I153" t="s">
        <v>40</v>
      </c>
      <c r="J153" t="s">
        <v>58</v>
      </c>
      <c r="L153">
        <v>1990</v>
      </c>
      <c r="M153">
        <v>2490</v>
      </c>
      <c r="N153">
        <v>1790</v>
      </c>
      <c r="O153">
        <v>1</v>
      </c>
      <c r="Q153">
        <v>60</v>
      </c>
      <c r="R153">
        <v>107400</v>
      </c>
    </row>
    <row r="154" spans="1:18" x14ac:dyDescent="0.25">
      <c r="A154" s="8" t="s">
        <v>37</v>
      </c>
      <c r="B154" s="5">
        <f>VLOOKUP(I154,[1]上市日期!$E:$F,2,0)</f>
        <v>45516</v>
      </c>
      <c r="C154" s="8" t="s">
        <v>72</v>
      </c>
      <c r="D154">
        <v>24</v>
      </c>
      <c r="E154" s="8" t="s">
        <v>64</v>
      </c>
      <c r="F154" s="8" t="s">
        <v>73</v>
      </c>
      <c r="G154" t="s">
        <v>67</v>
      </c>
      <c r="H154" t="str">
        <f>VLOOKUP(I154,[1]上市日期!$E:$G,3,0)&amp;"月"</f>
        <v>8月</v>
      </c>
      <c r="I154" t="s">
        <v>45</v>
      </c>
      <c r="J154" t="s">
        <v>58</v>
      </c>
      <c r="L154">
        <v>1990</v>
      </c>
      <c r="M154">
        <v>2490</v>
      </c>
      <c r="N154">
        <v>1790</v>
      </c>
      <c r="O154">
        <v>1</v>
      </c>
      <c r="Q154">
        <v>60</v>
      </c>
      <c r="R154">
        <v>107400</v>
      </c>
    </row>
    <row r="155" spans="1:18" x14ac:dyDescent="0.25">
      <c r="A155" s="8" t="s">
        <v>37</v>
      </c>
      <c r="B155" s="5">
        <f>VLOOKUP(I155,[1]上市日期!$E:$F,2,0)</f>
        <v>45509</v>
      </c>
      <c r="C155" s="8" t="s">
        <v>72</v>
      </c>
      <c r="D155">
        <v>24</v>
      </c>
      <c r="E155" s="8" t="s">
        <v>64</v>
      </c>
      <c r="F155" s="8" t="s">
        <v>74</v>
      </c>
      <c r="G155" t="s">
        <v>67</v>
      </c>
      <c r="H155" t="str">
        <f>VLOOKUP(I155,[1]上市日期!$E:$G,3,0)&amp;"月"</f>
        <v>8月</v>
      </c>
      <c r="I155" t="s">
        <v>41</v>
      </c>
      <c r="J155" t="s">
        <v>58</v>
      </c>
      <c r="L155">
        <v>1990</v>
      </c>
      <c r="M155">
        <v>2490</v>
      </c>
      <c r="N155">
        <v>1790</v>
      </c>
      <c r="O155">
        <v>1</v>
      </c>
      <c r="Q155">
        <v>60</v>
      </c>
      <c r="R155">
        <v>107400</v>
      </c>
    </row>
    <row r="156" spans="1:18" x14ac:dyDescent="0.25">
      <c r="A156" s="8" t="s">
        <v>37</v>
      </c>
      <c r="B156" s="5">
        <f>VLOOKUP(I156,[1]上市日期!$E:$F,2,0)</f>
        <v>45537</v>
      </c>
      <c r="C156" s="8" t="s">
        <v>72</v>
      </c>
      <c r="D156">
        <v>24</v>
      </c>
      <c r="E156" s="8" t="s">
        <v>64</v>
      </c>
      <c r="F156" s="8" t="s">
        <v>74</v>
      </c>
      <c r="G156" t="s">
        <v>67</v>
      </c>
      <c r="H156" t="str">
        <f>VLOOKUP(I156,[1]上市日期!$E:$G,3,0)&amp;"月"</f>
        <v>9月</v>
      </c>
      <c r="I156" t="s">
        <v>44</v>
      </c>
      <c r="J156" t="s">
        <v>58</v>
      </c>
      <c r="L156">
        <v>1990</v>
      </c>
      <c r="M156">
        <v>3090</v>
      </c>
      <c r="N156">
        <v>2490</v>
      </c>
      <c r="O156">
        <v>1</v>
      </c>
      <c r="Q156">
        <v>60</v>
      </c>
      <c r="R156">
        <v>149400</v>
      </c>
    </row>
    <row r="157" spans="1:18" x14ac:dyDescent="0.25">
      <c r="A157" s="8" t="s">
        <v>37</v>
      </c>
      <c r="B157" s="5">
        <f>VLOOKUP(I157,[1]上市日期!$E:$F,2,0)</f>
        <v>45537</v>
      </c>
      <c r="C157" s="8" t="s">
        <v>72</v>
      </c>
      <c r="D157">
        <v>24</v>
      </c>
      <c r="E157" s="8" t="s">
        <v>64</v>
      </c>
      <c r="F157" s="8" t="s">
        <v>74</v>
      </c>
      <c r="G157" t="s">
        <v>67</v>
      </c>
      <c r="H157" t="str">
        <f>VLOOKUP(I157,[1]上市日期!$E:$G,3,0)&amp;"月"</f>
        <v>9月</v>
      </c>
      <c r="I157" t="s">
        <v>44</v>
      </c>
      <c r="J157" t="s">
        <v>58</v>
      </c>
      <c r="L157">
        <v>1990</v>
      </c>
      <c r="M157">
        <v>3090</v>
      </c>
      <c r="N157">
        <v>2490</v>
      </c>
      <c r="O157">
        <v>1</v>
      </c>
      <c r="Q157">
        <v>60</v>
      </c>
      <c r="R157">
        <v>149400</v>
      </c>
    </row>
    <row r="158" spans="1:18" x14ac:dyDescent="0.25">
      <c r="A158" s="8" t="s">
        <v>37</v>
      </c>
      <c r="B158" s="5">
        <f>VLOOKUP(I158,[1]上市日期!$E:$F,2,0)</f>
        <v>45572</v>
      </c>
      <c r="C158" s="8" t="s">
        <v>72</v>
      </c>
      <c r="D158">
        <v>24</v>
      </c>
      <c r="E158" s="8" t="s">
        <v>65</v>
      </c>
      <c r="F158" s="8" t="s">
        <v>74</v>
      </c>
      <c r="G158" t="s">
        <v>67</v>
      </c>
      <c r="H158" t="str">
        <f>VLOOKUP(I158,[1]上市日期!$E:$G,3,0)&amp;"月"</f>
        <v>10月</v>
      </c>
      <c r="I158" t="s">
        <v>48</v>
      </c>
      <c r="J158" t="s">
        <v>58</v>
      </c>
      <c r="L158">
        <v>1990</v>
      </c>
      <c r="M158">
        <v>3090</v>
      </c>
      <c r="N158">
        <v>2390</v>
      </c>
      <c r="O158">
        <v>3</v>
      </c>
      <c r="Q158">
        <v>180</v>
      </c>
      <c r="R158">
        <v>430200</v>
      </c>
    </row>
    <row r="159" spans="1:18" x14ac:dyDescent="0.25">
      <c r="A159" s="8" t="s">
        <v>37</v>
      </c>
      <c r="B159" s="5">
        <f>VLOOKUP(I159,[1]上市日期!$E:$F,2,0)</f>
        <v>45579</v>
      </c>
      <c r="C159" s="8" t="s">
        <v>72</v>
      </c>
      <c r="D159">
        <v>24</v>
      </c>
      <c r="E159" s="8" t="s">
        <v>65</v>
      </c>
      <c r="F159" s="8" t="s">
        <v>73</v>
      </c>
      <c r="G159" t="s">
        <v>67</v>
      </c>
      <c r="H159" t="str">
        <f>VLOOKUP(I159,[1]上市日期!$E:$G,3,0)&amp;"月"</f>
        <v>10月</v>
      </c>
      <c r="I159" t="s">
        <v>49</v>
      </c>
      <c r="J159" t="s">
        <v>58</v>
      </c>
      <c r="L159">
        <v>1990</v>
      </c>
      <c r="M159">
        <v>3090</v>
      </c>
      <c r="N159">
        <v>2390</v>
      </c>
      <c r="O159">
        <v>2</v>
      </c>
      <c r="Q159">
        <v>120</v>
      </c>
      <c r="R159">
        <v>286800</v>
      </c>
    </row>
    <row r="160" spans="1:18" x14ac:dyDescent="0.25">
      <c r="A160" s="8" t="s">
        <v>37</v>
      </c>
      <c r="B160" s="5">
        <f>VLOOKUP(I160,[1]上市日期!$E:$F,2,0)</f>
        <v>45600</v>
      </c>
      <c r="C160" s="8" t="s">
        <v>72</v>
      </c>
      <c r="D160">
        <v>24</v>
      </c>
      <c r="E160" s="8" t="s">
        <v>65</v>
      </c>
      <c r="F160" s="8" t="s">
        <v>74</v>
      </c>
      <c r="G160" t="s">
        <v>67</v>
      </c>
      <c r="H160" t="str">
        <f>VLOOKUP(I160,[1]上市日期!$E:$G,3,0)&amp;"月"</f>
        <v>11月</v>
      </c>
      <c r="I160" t="s">
        <v>50</v>
      </c>
      <c r="J160" t="s">
        <v>58</v>
      </c>
      <c r="L160">
        <v>1990</v>
      </c>
      <c r="M160">
        <v>3090</v>
      </c>
      <c r="N160">
        <v>2390</v>
      </c>
      <c r="O160">
        <v>3</v>
      </c>
      <c r="Q160">
        <v>180</v>
      </c>
      <c r="R160">
        <v>430200</v>
      </c>
    </row>
    <row r="161" spans="1:18" x14ac:dyDescent="0.25">
      <c r="A161" s="8" t="s">
        <v>37</v>
      </c>
      <c r="B161" s="5">
        <f>VLOOKUP(I161,[1]上市日期!$E:$F,2,0)</f>
        <v>45607</v>
      </c>
      <c r="C161" s="8" t="s">
        <v>72</v>
      </c>
      <c r="D161">
        <v>24</v>
      </c>
      <c r="E161" s="8" t="s">
        <v>65</v>
      </c>
      <c r="F161" s="8" t="s">
        <v>73</v>
      </c>
      <c r="G161" t="s">
        <v>67</v>
      </c>
      <c r="H161" t="str">
        <f>VLOOKUP(I161,[1]上市日期!$E:$G,3,0)&amp;"月"</f>
        <v>11月</v>
      </c>
      <c r="I161" t="s">
        <v>51</v>
      </c>
      <c r="J161" t="s">
        <v>58</v>
      </c>
      <c r="L161">
        <v>1990</v>
      </c>
      <c r="M161">
        <v>3090</v>
      </c>
      <c r="N161">
        <v>2390</v>
      </c>
      <c r="O161">
        <v>2</v>
      </c>
      <c r="Q161">
        <v>120</v>
      </c>
      <c r="R161">
        <v>286800</v>
      </c>
    </row>
    <row r="162" spans="1:18" x14ac:dyDescent="0.25">
      <c r="A162" s="8" t="s">
        <v>37</v>
      </c>
      <c r="B162" s="5">
        <f>VLOOKUP(I162,[1]上市日期!$E:$F,2,0)</f>
        <v>45537</v>
      </c>
      <c r="C162" s="8" t="s">
        <v>72</v>
      </c>
      <c r="D162">
        <v>24</v>
      </c>
      <c r="E162" s="8" t="s">
        <v>64</v>
      </c>
      <c r="F162" s="8" t="s">
        <v>74</v>
      </c>
      <c r="G162" t="s">
        <v>67</v>
      </c>
      <c r="H162" t="str">
        <f>VLOOKUP(I162,[1]上市日期!$E:$G,3,0)&amp;"月"</f>
        <v>9月</v>
      </c>
      <c r="I162" t="s">
        <v>44</v>
      </c>
      <c r="J162" t="s">
        <v>59</v>
      </c>
      <c r="L162">
        <v>2690</v>
      </c>
      <c r="M162">
        <v>3190</v>
      </c>
      <c r="N162">
        <v>3190</v>
      </c>
      <c r="O162">
        <v>1</v>
      </c>
      <c r="Q162">
        <v>52</v>
      </c>
      <c r="R162">
        <v>165880</v>
      </c>
    </row>
    <row r="163" spans="1:18" x14ac:dyDescent="0.25">
      <c r="A163" s="8" t="s">
        <v>37</v>
      </c>
      <c r="B163" s="5">
        <f>VLOOKUP(I163,[1]上市日期!$E:$F,2,0)</f>
        <v>45537</v>
      </c>
      <c r="C163" s="8" t="s">
        <v>72</v>
      </c>
      <c r="D163">
        <v>24</v>
      </c>
      <c r="E163" s="8" t="s">
        <v>64</v>
      </c>
      <c r="F163" s="8" t="s">
        <v>74</v>
      </c>
      <c r="G163" t="s">
        <v>67</v>
      </c>
      <c r="H163" t="str">
        <f>VLOOKUP(I163,[1]上市日期!$E:$G,3,0)&amp;"月"</f>
        <v>9月</v>
      </c>
      <c r="I163" t="s">
        <v>44</v>
      </c>
      <c r="J163" t="s">
        <v>59</v>
      </c>
      <c r="L163">
        <v>2690</v>
      </c>
      <c r="M163">
        <v>3190</v>
      </c>
      <c r="N163">
        <v>3190</v>
      </c>
      <c r="O163">
        <v>1</v>
      </c>
      <c r="Q163">
        <v>52</v>
      </c>
      <c r="R163">
        <v>165880</v>
      </c>
    </row>
    <row r="164" spans="1:18" x14ac:dyDescent="0.25">
      <c r="A164" s="8" t="s">
        <v>37</v>
      </c>
      <c r="B164" s="5">
        <f>VLOOKUP(I164,[1]上市日期!$E:$F,2,0)</f>
        <v>45481</v>
      </c>
      <c r="C164" s="8" t="s">
        <v>72</v>
      </c>
      <c r="D164">
        <v>24</v>
      </c>
      <c r="E164" s="8" t="s">
        <v>64</v>
      </c>
      <c r="F164" s="8" t="s">
        <v>73</v>
      </c>
      <c r="G164" t="s">
        <v>67</v>
      </c>
      <c r="H164" t="str">
        <f>VLOOKUP(I164,[1]上市日期!$E:$G,3,0)&amp;"月"</f>
        <v>7月</v>
      </c>
      <c r="I164" t="s">
        <v>40</v>
      </c>
      <c r="J164" t="s">
        <v>36</v>
      </c>
      <c r="L164">
        <v>1290</v>
      </c>
      <c r="M164">
        <v>2290</v>
      </c>
      <c r="N164">
        <v>1873</v>
      </c>
      <c r="O164">
        <v>5</v>
      </c>
      <c r="Q164">
        <v>285</v>
      </c>
      <c r="R164">
        <v>533805</v>
      </c>
    </row>
    <row r="165" spans="1:18" x14ac:dyDescent="0.25">
      <c r="A165" s="8" t="s">
        <v>37</v>
      </c>
      <c r="B165" s="5">
        <f>VLOOKUP(I165,[1]上市日期!$E:$F,2,0)</f>
        <v>45516</v>
      </c>
      <c r="C165" s="8" t="s">
        <v>72</v>
      </c>
      <c r="D165">
        <v>24</v>
      </c>
      <c r="E165" s="8" t="s">
        <v>64</v>
      </c>
      <c r="F165" s="8" t="s">
        <v>73</v>
      </c>
      <c r="G165" t="s">
        <v>67</v>
      </c>
      <c r="H165" t="str">
        <f>VLOOKUP(I165,[1]上市日期!$E:$G,3,0)&amp;"月"</f>
        <v>8月</v>
      </c>
      <c r="I165" t="s">
        <v>45</v>
      </c>
      <c r="J165" t="s">
        <v>36</v>
      </c>
      <c r="L165">
        <v>1590</v>
      </c>
      <c r="M165">
        <v>2390</v>
      </c>
      <c r="N165">
        <v>1673</v>
      </c>
      <c r="O165">
        <v>3</v>
      </c>
      <c r="Q165">
        <v>177</v>
      </c>
      <c r="R165">
        <v>296121</v>
      </c>
    </row>
    <row r="166" spans="1:18" x14ac:dyDescent="0.25">
      <c r="A166" s="8" t="s">
        <v>37</v>
      </c>
      <c r="B166" s="5">
        <f>VLOOKUP(I166,[1]上市日期!$E:$F,2,0)</f>
        <v>45537</v>
      </c>
      <c r="C166" s="8" t="s">
        <v>72</v>
      </c>
      <c r="D166">
        <v>24</v>
      </c>
      <c r="E166" s="8" t="s">
        <v>64</v>
      </c>
      <c r="F166" s="8" t="s">
        <v>74</v>
      </c>
      <c r="G166" t="s">
        <v>67</v>
      </c>
      <c r="H166" t="str">
        <f>VLOOKUP(I166,[1]上市日期!$E:$G,3,0)&amp;"月"</f>
        <v>9月</v>
      </c>
      <c r="I166" t="s">
        <v>44</v>
      </c>
      <c r="J166" t="s">
        <v>36</v>
      </c>
      <c r="L166">
        <v>1590</v>
      </c>
      <c r="M166">
        <v>2490</v>
      </c>
      <c r="N166">
        <v>1740</v>
      </c>
      <c r="O166">
        <v>3</v>
      </c>
      <c r="Q166">
        <v>174</v>
      </c>
      <c r="R166">
        <v>302760</v>
      </c>
    </row>
    <row r="167" spans="1:18" x14ac:dyDescent="0.25">
      <c r="A167" s="8" t="s">
        <v>37</v>
      </c>
      <c r="B167" s="5">
        <f>VLOOKUP(I167,[1]上市日期!$E:$F,2,0)</f>
        <v>45579</v>
      </c>
      <c r="C167" s="8" t="s">
        <v>72</v>
      </c>
      <c r="D167">
        <v>24</v>
      </c>
      <c r="E167" s="8" t="s">
        <v>65</v>
      </c>
      <c r="F167" s="8" t="s">
        <v>73</v>
      </c>
      <c r="G167" t="s">
        <v>67</v>
      </c>
      <c r="H167" t="str">
        <f>VLOOKUP(I167,[1]上市日期!$E:$G,3,0)&amp;"月"</f>
        <v>10月</v>
      </c>
      <c r="I167" t="s">
        <v>49</v>
      </c>
      <c r="J167" t="s">
        <v>36</v>
      </c>
      <c r="L167">
        <v>1590</v>
      </c>
      <c r="M167">
        <v>2490</v>
      </c>
      <c r="N167">
        <v>1865</v>
      </c>
      <c r="O167">
        <v>4</v>
      </c>
      <c r="Q167">
        <v>240</v>
      </c>
      <c r="R167">
        <v>447600</v>
      </c>
    </row>
    <row r="168" spans="1:18" x14ac:dyDescent="0.25">
      <c r="A168" s="8" t="s">
        <v>37</v>
      </c>
      <c r="B168" s="5">
        <f>VLOOKUP(I168,[1]上市日期!$E:$F,2,0)</f>
        <v>45607</v>
      </c>
      <c r="C168" s="8" t="s">
        <v>72</v>
      </c>
      <c r="D168">
        <v>24</v>
      </c>
      <c r="E168" s="8" t="s">
        <v>65</v>
      </c>
      <c r="F168" s="8" t="s">
        <v>73</v>
      </c>
      <c r="G168" t="s">
        <v>67</v>
      </c>
      <c r="H168" t="str">
        <f>VLOOKUP(I168,[1]上市日期!$E:$G,3,0)&amp;"月"</f>
        <v>11月</v>
      </c>
      <c r="I168" t="s">
        <v>51</v>
      </c>
      <c r="J168" t="s">
        <v>36</v>
      </c>
      <c r="L168">
        <v>1890</v>
      </c>
      <c r="M168">
        <v>2290</v>
      </c>
      <c r="N168">
        <v>1865</v>
      </c>
      <c r="O168">
        <v>4</v>
      </c>
      <c r="Q168">
        <v>240</v>
      </c>
      <c r="R168">
        <v>447600</v>
      </c>
    </row>
    <row r="169" spans="1:18" x14ac:dyDescent="0.25">
      <c r="A169" s="8" t="s">
        <v>37</v>
      </c>
      <c r="B169" s="5">
        <f>VLOOKUP(I169,[1]上市日期!$E:$F,2,0)</f>
        <v>45474</v>
      </c>
      <c r="C169" s="8" t="s">
        <v>72</v>
      </c>
      <c r="D169">
        <v>24</v>
      </c>
      <c r="E169" s="8" t="s">
        <v>64</v>
      </c>
      <c r="F169" s="8" t="s">
        <v>74</v>
      </c>
      <c r="G169" t="s">
        <v>67</v>
      </c>
      <c r="H169" t="str">
        <f>VLOOKUP(I169,[1]上市日期!$E:$G,3,0)&amp;"月"</f>
        <v>7月</v>
      </c>
      <c r="I169" t="s">
        <v>39</v>
      </c>
      <c r="J169" t="s">
        <v>60</v>
      </c>
      <c r="L169">
        <v>2290</v>
      </c>
      <c r="M169">
        <v>2390</v>
      </c>
      <c r="N169">
        <v>3290</v>
      </c>
      <c r="O169">
        <v>3</v>
      </c>
      <c r="Q169">
        <v>174</v>
      </c>
      <c r="R169">
        <v>572460</v>
      </c>
    </row>
    <row r="170" spans="1:18" x14ac:dyDescent="0.25">
      <c r="A170" s="8" t="s">
        <v>37</v>
      </c>
      <c r="B170" s="5">
        <f>VLOOKUP(I170,[1]上市日期!$E:$F,2,0)</f>
        <v>45481</v>
      </c>
      <c r="C170" s="8" t="s">
        <v>72</v>
      </c>
      <c r="D170">
        <v>24</v>
      </c>
      <c r="E170" s="8" t="s">
        <v>64</v>
      </c>
      <c r="F170" s="8" t="s">
        <v>73</v>
      </c>
      <c r="G170" t="s">
        <v>67</v>
      </c>
      <c r="H170" t="str">
        <f>VLOOKUP(I170,[1]上市日期!$E:$G,3,0)&amp;"月"</f>
        <v>7月</v>
      </c>
      <c r="I170" t="s">
        <v>40</v>
      </c>
      <c r="J170" t="s">
        <v>60</v>
      </c>
      <c r="L170">
        <v>2290</v>
      </c>
      <c r="M170">
        <v>2390</v>
      </c>
      <c r="N170">
        <v>3290</v>
      </c>
      <c r="O170">
        <v>2</v>
      </c>
      <c r="Q170">
        <v>116</v>
      </c>
      <c r="R170">
        <v>381640</v>
      </c>
    </row>
    <row r="171" spans="1:18" x14ac:dyDescent="0.25">
      <c r="A171" s="8" t="s">
        <v>37</v>
      </c>
      <c r="B171" s="5">
        <f>VLOOKUP(I171,[1]上市日期!$E:$F,2,0)</f>
        <v>45516</v>
      </c>
      <c r="C171" s="8" t="s">
        <v>72</v>
      </c>
      <c r="D171">
        <v>24</v>
      </c>
      <c r="E171" s="8" t="s">
        <v>64</v>
      </c>
      <c r="F171" s="8" t="s">
        <v>73</v>
      </c>
      <c r="G171" t="s">
        <v>67</v>
      </c>
      <c r="H171" t="str">
        <f>VLOOKUP(I171,[1]上市日期!$E:$G,3,0)&amp;"月"</f>
        <v>8月</v>
      </c>
      <c r="I171" t="s">
        <v>45</v>
      </c>
      <c r="J171" t="s">
        <v>60</v>
      </c>
      <c r="L171">
        <v>1790</v>
      </c>
      <c r="M171">
        <v>2990</v>
      </c>
      <c r="N171">
        <v>3290</v>
      </c>
      <c r="O171">
        <v>2</v>
      </c>
      <c r="Q171">
        <v>120</v>
      </c>
      <c r="R171">
        <v>394800</v>
      </c>
    </row>
    <row r="172" spans="1:18" x14ac:dyDescent="0.25">
      <c r="A172" s="8" t="s">
        <v>37</v>
      </c>
      <c r="B172" s="5">
        <f>VLOOKUP(I172,[1]上市日期!$E:$F,2,0)</f>
        <v>45509</v>
      </c>
      <c r="C172" s="8" t="s">
        <v>72</v>
      </c>
      <c r="D172">
        <v>24</v>
      </c>
      <c r="E172" s="8" t="s">
        <v>64</v>
      </c>
      <c r="F172" s="8" t="s">
        <v>74</v>
      </c>
      <c r="G172" t="s">
        <v>67</v>
      </c>
      <c r="H172" t="str">
        <f>VLOOKUP(I172,[1]上市日期!$E:$G,3,0)&amp;"月"</f>
        <v>8月</v>
      </c>
      <c r="I172" t="s">
        <v>41</v>
      </c>
      <c r="J172" t="s">
        <v>60</v>
      </c>
      <c r="L172">
        <v>1790</v>
      </c>
      <c r="M172">
        <v>2990</v>
      </c>
      <c r="N172">
        <v>3290</v>
      </c>
      <c r="O172">
        <v>3</v>
      </c>
      <c r="Q172">
        <v>180</v>
      </c>
      <c r="R172">
        <v>592200</v>
      </c>
    </row>
    <row r="173" spans="1:18" x14ac:dyDescent="0.25">
      <c r="A173" s="8" t="s">
        <v>37</v>
      </c>
      <c r="B173" s="5">
        <f>VLOOKUP(I173,[1]上市日期!$E:$F,2,0)</f>
        <v>45537</v>
      </c>
      <c r="C173" s="8" t="s">
        <v>72</v>
      </c>
      <c r="D173">
        <v>24</v>
      </c>
      <c r="E173" s="8" t="s">
        <v>64</v>
      </c>
      <c r="F173" s="8" t="s">
        <v>74</v>
      </c>
      <c r="G173" t="s">
        <v>67</v>
      </c>
      <c r="H173" t="str">
        <f>VLOOKUP(I173,[1]上市日期!$E:$G,3,0)&amp;"月"</f>
        <v>9月</v>
      </c>
      <c r="I173" t="s">
        <v>44</v>
      </c>
      <c r="J173" t="s">
        <v>60</v>
      </c>
      <c r="L173">
        <v>2390</v>
      </c>
      <c r="M173">
        <v>3490</v>
      </c>
      <c r="N173">
        <v>3590</v>
      </c>
      <c r="O173">
        <v>3</v>
      </c>
      <c r="Q173">
        <v>180</v>
      </c>
      <c r="R173">
        <v>646200</v>
      </c>
    </row>
    <row r="174" spans="1:18" x14ac:dyDescent="0.25">
      <c r="A174" s="8" t="s">
        <v>37</v>
      </c>
      <c r="B174" s="5">
        <f>VLOOKUP(I174,[1]上市日期!$E:$F,2,0)</f>
        <v>45572</v>
      </c>
      <c r="C174" s="8" t="s">
        <v>72</v>
      </c>
      <c r="D174">
        <v>24</v>
      </c>
      <c r="E174" s="8" t="s">
        <v>65</v>
      </c>
      <c r="F174" s="8" t="s">
        <v>74</v>
      </c>
      <c r="G174" t="s">
        <v>67</v>
      </c>
      <c r="H174" t="str">
        <f>VLOOKUP(I174,[1]上市日期!$E:$G,3,0)&amp;"月"</f>
        <v>10月</v>
      </c>
      <c r="I174" t="s">
        <v>48</v>
      </c>
      <c r="J174" t="s">
        <v>60</v>
      </c>
      <c r="L174">
        <v>2390</v>
      </c>
      <c r="M174">
        <v>3690</v>
      </c>
      <c r="N174">
        <v>3457</v>
      </c>
      <c r="O174">
        <v>1</v>
      </c>
      <c r="Q174">
        <v>65</v>
      </c>
      <c r="R174">
        <v>224705</v>
      </c>
    </row>
    <row r="175" spans="1:18" x14ac:dyDescent="0.25">
      <c r="A175" s="8" t="s">
        <v>37</v>
      </c>
      <c r="B175" s="5">
        <f>VLOOKUP(I175,[1]上市日期!$E:$F,2,0)</f>
        <v>45579</v>
      </c>
      <c r="C175" s="8" t="s">
        <v>72</v>
      </c>
      <c r="D175">
        <v>24</v>
      </c>
      <c r="E175" s="8" t="s">
        <v>65</v>
      </c>
      <c r="F175" s="8" t="s">
        <v>73</v>
      </c>
      <c r="G175" t="s">
        <v>67</v>
      </c>
      <c r="H175" t="str">
        <f>VLOOKUP(I175,[1]上市日期!$E:$G,3,0)&amp;"月"</f>
        <v>10月</v>
      </c>
      <c r="I175" t="s">
        <v>49</v>
      </c>
      <c r="J175" t="s">
        <v>60</v>
      </c>
      <c r="L175">
        <v>2390</v>
      </c>
      <c r="M175">
        <v>3690</v>
      </c>
      <c r="N175">
        <v>3457</v>
      </c>
      <c r="O175">
        <v>1</v>
      </c>
      <c r="Q175">
        <v>65</v>
      </c>
      <c r="R175">
        <v>224705</v>
      </c>
    </row>
    <row r="176" spans="1:18" x14ac:dyDescent="0.25">
      <c r="A176" s="8" t="s">
        <v>37</v>
      </c>
      <c r="B176" s="5">
        <f>VLOOKUP(I176,[1]上市日期!$E:$F,2,0)</f>
        <v>45600</v>
      </c>
      <c r="C176" s="8" t="s">
        <v>72</v>
      </c>
      <c r="D176">
        <v>24</v>
      </c>
      <c r="E176" s="8" t="s">
        <v>65</v>
      </c>
      <c r="F176" s="8" t="s">
        <v>74</v>
      </c>
      <c r="G176" t="s">
        <v>67</v>
      </c>
      <c r="H176" t="str">
        <f>VLOOKUP(I176,[1]上市日期!$E:$G,3,0)&amp;"月"</f>
        <v>11月</v>
      </c>
      <c r="I176" t="s">
        <v>50</v>
      </c>
      <c r="J176" t="s">
        <v>60</v>
      </c>
      <c r="L176">
        <v>2690</v>
      </c>
      <c r="M176">
        <v>3690</v>
      </c>
      <c r="N176">
        <v>3423</v>
      </c>
      <c r="O176">
        <v>1</v>
      </c>
      <c r="Q176">
        <v>65</v>
      </c>
      <c r="R176">
        <v>222495</v>
      </c>
    </row>
    <row r="177" spans="1:18" x14ac:dyDescent="0.25">
      <c r="A177" s="8" t="s">
        <v>37</v>
      </c>
      <c r="B177" s="5">
        <f>VLOOKUP(I177,[1]上市日期!$E:$F,2,0)</f>
        <v>45607</v>
      </c>
      <c r="C177" s="8" t="s">
        <v>72</v>
      </c>
      <c r="D177">
        <v>24</v>
      </c>
      <c r="E177" s="8" t="s">
        <v>65</v>
      </c>
      <c r="F177" s="8" t="s">
        <v>73</v>
      </c>
      <c r="G177" t="s">
        <v>67</v>
      </c>
      <c r="H177" t="str">
        <f>VLOOKUP(I177,[1]上市日期!$E:$G,3,0)&amp;"月"</f>
        <v>11月</v>
      </c>
      <c r="I177" t="s">
        <v>51</v>
      </c>
      <c r="J177" t="s">
        <v>60</v>
      </c>
      <c r="L177">
        <v>2690</v>
      </c>
      <c r="M177">
        <v>3690</v>
      </c>
      <c r="N177">
        <v>3423</v>
      </c>
      <c r="O177">
        <v>1</v>
      </c>
      <c r="Q177">
        <v>65</v>
      </c>
      <c r="R177">
        <v>222495</v>
      </c>
    </row>
    <row r="178" spans="1:18" x14ac:dyDescent="0.25">
      <c r="A178" s="8" t="s">
        <v>37</v>
      </c>
      <c r="B178" s="5">
        <f>VLOOKUP(I178,[1]上市日期!$E:$F,2,0)</f>
        <v>45481</v>
      </c>
      <c r="C178" s="8" t="s">
        <v>72</v>
      </c>
      <c r="D178">
        <v>24</v>
      </c>
      <c r="E178" s="8" t="s">
        <v>64</v>
      </c>
      <c r="F178" s="8" t="s">
        <v>73</v>
      </c>
      <c r="G178" t="s">
        <v>67</v>
      </c>
      <c r="H178" t="str">
        <f>VLOOKUP(I178,[1]上市日期!$E:$G,3,0)&amp;"月"</f>
        <v>7月</v>
      </c>
      <c r="I178" t="s">
        <v>40</v>
      </c>
      <c r="J178" t="s">
        <v>61</v>
      </c>
      <c r="L178">
        <v>1890</v>
      </c>
      <c r="M178">
        <v>2390</v>
      </c>
      <c r="N178">
        <v>1890</v>
      </c>
      <c r="O178">
        <v>2</v>
      </c>
      <c r="Q178">
        <v>108</v>
      </c>
      <c r="R178">
        <v>204120</v>
      </c>
    </row>
    <row r="179" spans="1:18" x14ac:dyDescent="0.25">
      <c r="A179" s="8" t="s">
        <v>37</v>
      </c>
      <c r="B179" s="5">
        <f>VLOOKUP(I179,[1]上市日期!$E:$F,2,0)</f>
        <v>45516</v>
      </c>
      <c r="C179" s="8" t="s">
        <v>72</v>
      </c>
      <c r="D179">
        <v>24</v>
      </c>
      <c r="E179" s="8" t="s">
        <v>64</v>
      </c>
      <c r="F179" s="8" t="s">
        <v>73</v>
      </c>
      <c r="G179" t="s">
        <v>67</v>
      </c>
      <c r="H179" t="str">
        <f>VLOOKUP(I179,[1]上市日期!$E:$G,3,0)&amp;"月"</f>
        <v>8月</v>
      </c>
      <c r="I179" t="s">
        <v>45</v>
      </c>
      <c r="J179" t="s">
        <v>61</v>
      </c>
      <c r="L179">
        <v>1890</v>
      </c>
      <c r="M179">
        <v>2390</v>
      </c>
      <c r="N179">
        <v>1890</v>
      </c>
      <c r="O179">
        <v>2</v>
      </c>
      <c r="Q179">
        <v>108</v>
      </c>
      <c r="R179">
        <v>204120</v>
      </c>
    </row>
    <row r="180" spans="1:18" x14ac:dyDescent="0.25">
      <c r="A180" s="8" t="s">
        <v>37</v>
      </c>
      <c r="B180" s="5">
        <f>VLOOKUP(I180,[1]上市日期!$E:$F,2,0)</f>
        <v>45579</v>
      </c>
      <c r="C180" s="8" t="s">
        <v>72</v>
      </c>
      <c r="D180">
        <v>24</v>
      </c>
      <c r="E180" s="8" t="s">
        <v>65</v>
      </c>
      <c r="F180" s="8" t="s">
        <v>73</v>
      </c>
      <c r="G180" t="s">
        <v>67</v>
      </c>
      <c r="H180" t="str">
        <f>VLOOKUP(I180,[1]上市日期!$E:$G,3,0)&amp;"月"</f>
        <v>10月</v>
      </c>
      <c r="I180" t="s">
        <v>49</v>
      </c>
      <c r="J180" t="s">
        <v>61</v>
      </c>
      <c r="L180">
        <v>1790</v>
      </c>
      <c r="M180">
        <v>2390</v>
      </c>
      <c r="N180">
        <v>1890</v>
      </c>
      <c r="O180">
        <v>2</v>
      </c>
      <c r="Q180">
        <v>110</v>
      </c>
      <c r="R180">
        <v>207900</v>
      </c>
    </row>
    <row r="181" spans="1:18" x14ac:dyDescent="0.25">
      <c r="A181" s="8" t="s">
        <v>37</v>
      </c>
      <c r="B181" s="5">
        <f>VLOOKUP(I181,[1]上市日期!$E:$F,2,0)</f>
        <v>45607</v>
      </c>
      <c r="C181" s="8" t="s">
        <v>72</v>
      </c>
      <c r="D181">
        <v>24</v>
      </c>
      <c r="E181" s="8" t="s">
        <v>65</v>
      </c>
      <c r="F181" s="8" t="s">
        <v>73</v>
      </c>
      <c r="G181" t="s">
        <v>67</v>
      </c>
      <c r="H181" t="str">
        <f>VLOOKUP(I181,[1]上市日期!$E:$G,3,0)&amp;"月"</f>
        <v>11月</v>
      </c>
      <c r="I181" t="s">
        <v>51</v>
      </c>
      <c r="J181" t="s">
        <v>61</v>
      </c>
      <c r="L181">
        <v>1790</v>
      </c>
      <c r="M181">
        <v>2390</v>
      </c>
      <c r="N181">
        <v>1890</v>
      </c>
      <c r="O181">
        <v>1</v>
      </c>
      <c r="Q181">
        <v>55</v>
      </c>
      <c r="R181">
        <v>103950</v>
      </c>
    </row>
    <row r="182" spans="1:18" x14ac:dyDescent="0.25">
      <c r="A182" s="8" t="s">
        <v>37</v>
      </c>
      <c r="B182" s="5">
        <f>VLOOKUP(I182,[1]上市日期!$E:$F,2,0)</f>
        <v>45509</v>
      </c>
      <c r="C182" s="8" t="s">
        <v>72</v>
      </c>
      <c r="D182">
        <v>24</v>
      </c>
      <c r="E182" s="8" t="s">
        <v>64</v>
      </c>
      <c r="F182" s="8" t="s">
        <v>74</v>
      </c>
      <c r="G182" t="s">
        <v>67</v>
      </c>
      <c r="H182" t="str">
        <f>VLOOKUP(I182,[1]上市日期!$E:$G,3,0)&amp;"月"</f>
        <v>8月</v>
      </c>
      <c r="I182" t="s">
        <v>41</v>
      </c>
      <c r="J182" t="s">
        <v>62</v>
      </c>
      <c r="L182">
        <v>2590</v>
      </c>
      <c r="M182">
        <v>2590</v>
      </c>
      <c r="N182">
        <v>3390</v>
      </c>
      <c r="O182">
        <v>2</v>
      </c>
      <c r="Q182">
        <v>102</v>
      </c>
      <c r="R182">
        <v>345780</v>
      </c>
    </row>
    <row r="183" spans="1:18" x14ac:dyDescent="0.25">
      <c r="A183" s="8" t="s">
        <v>37</v>
      </c>
      <c r="B183" s="5">
        <f>VLOOKUP(I183,[1]上市日期!$E:$F,2,0)</f>
        <v>45537</v>
      </c>
      <c r="C183" s="8" t="s">
        <v>72</v>
      </c>
      <c r="D183">
        <v>24</v>
      </c>
      <c r="E183" s="8" t="s">
        <v>64</v>
      </c>
      <c r="F183" s="8" t="s">
        <v>74</v>
      </c>
      <c r="G183" t="s">
        <v>67</v>
      </c>
      <c r="H183" t="str">
        <f>VLOOKUP(I183,[1]上市日期!$E:$G,3,0)&amp;"月"</f>
        <v>9月</v>
      </c>
      <c r="I183" t="s">
        <v>44</v>
      </c>
      <c r="J183" t="s">
        <v>63</v>
      </c>
      <c r="L183">
        <v>2690</v>
      </c>
      <c r="M183">
        <v>3690</v>
      </c>
      <c r="N183">
        <v>2990</v>
      </c>
      <c r="O183">
        <v>2</v>
      </c>
      <c r="Q183">
        <v>130</v>
      </c>
      <c r="R183">
        <v>388700</v>
      </c>
    </row>
    <row r="184" spans="1:18" x14ac:dyDescent="0.25">
      <c r="A184" s="8" t="s">
        <v>37</v>
      </c>
      <c r="B184" s="5">
        <f>VLOOKUP(I184,[1]上市日期!$E:$F,2,0)</f>
        <v>45537</v>
      </c>
      <c r="C184" s="8" t="s">
        <v>72</v>
      </c>
      <c r="D184">
        <v>24</v>
      </c>
      <c r="E184" s="8" t="s">
        <v>64</v>
      </c>
      <c r="F184" s="8" t="s">
        <v>74</v>
      </c>
      <c r="G184" t="s">
        <v>67</v>
      </c>
      <c r="H184" t="str">
        <f>VLOOKUP(I184,[1]上市日期!$E:$G,3,0)&amp;"月"</f>
        <v>9月</v>
      </c>
      <c r="I184" t="s">
        <v>44</v>
      </c>
      <c r="J184" t="s">
        <v>63</v>
      </c>
      <c r="L184">
        <v>2690</v>
      </c>
      <c r="M184">
        <v>3690</v>
      </c>
      <c r="N184">
        <v>2990</v>
      </c>
      <c r="O184">
        <v>3</v>
      </c>
      <c r="Q184">
        <v>195</v>
      </c>
      <c r="R184">
        <v>583050</v>
      </c>
    </row>
    <row r="185" spans="1:18" x14ac:dyDescent="0.25">
      <c r="A185" s="8" t="s">
        <v>37</v>
      </c>
      <c r="B185" s="5">
        <f>VLOOKUP(I185,[1]上市日期!$E:$F,2,0)</f>
        <v>45572</v>
      </c>
      <c r="C185" s="8" t="s">
        <v>72</v>
      </c>
      <c r="D185">
        <v>24</v>
      </c>
      <c r="E185" s="8" t="s">
        <v>65</v>
      </c>
      <c r="F185" s="8" t="s">
        <v>74</v>
      </c>
      <c r="G185" t="s">
        <v>67</v>
      </c>
      <c r="H185" t="str">
        <f>VLOOKUP(I185,[1]上市日期!$E:$G,3,0)&amp;"月"</f>
        <v>10月</v>
      </c>
      <c r="I185" t="s">
        <v>48</v>
      </c>
      <c r="J185" t="s">
        <v>63</v>
      </c>
      <c r="L185">
        <v>2990</v>
      </c>
      <c r="M185">
        <v>3690</v>
      </c>
      <c r="N185">
        <v>3557</v>
      </c>
      <c r="O185">
        <v>2</v>
      </c>
      <c r="Q185">
        <v>130</v>
      </c>
      <c r="R185">
        <v>462410</v>
      </c>
    </row>
    <row r="186" spans="1:18" x14ac:dyDescent="0.25">
      <c r="A186" s="8" t="s">
        <v>37</v>
      </c>
      <c r="B186" s="5">
        <f>VLOOKUP(I186,[1]上市日期!$E:$F,2,0)</f>
        <v>45579</v>
      </c>
      <c r="C186" s="8" t="s">
        <v>72</v>
      </c>
      <c r="D186">
        <v>24</v>
      </c>
      <c r="E186" s="8" t="s">
        <v>65</v>
      </c>
      <c r="F186" s="8" t="s">
        <v>73</v>
      </c>
      <c r="G186" t="s">
        <v>67</v>
      </c>
      <c r="H186" t="str">
        <f>VLOOKUP(I186,[1]上市日期!$E:$G,3,0)&amp;"月"</f>
        <v>10月</v>
      </c>
      <c r="I186" t="s">
        <v>49</v>
      </c>
      <c r="J186" t="s">
        <v>63</v>
      </c>
      <c r="L186">
        <v>2990</v>
      </c>
      <c r="M186">
        <v>3690</v>
      </c>
      <c r="N186">
        <v>3557</v>
      </c>
      <c r="O186">
        <v>1</v>
      </c>
      <c r="Q186">
        <v>65</v>
      </c>
      <c r="R186">
        <v>231205</v>
      </c>
    </row>
    <row r="187" spans="1:18" x14ac:dyDescent="0.25">
      <c r="A187" s="8" t="s">
        <v>37</v>
      </c>
      <c r="B187" s="5">
        <f>VLOOKUP(I187,[1]上市日期!$E:$F,2,0)</f>
        <v>45600</v>
      </c>
      <c r="C187" s="8" t="s">
        <v>72</v>
      </c>
      <c r="D187">
        <v>24</v>
      </c>
      <c r="E187" s="8" t="s">
        <v>65</v>
      </c>
      <c r="F187" s="8" t="s">
        <v>74</v>
      </c>
      <c r="G187" t="s">
        <v>67</v>
      </c>
      <c r="H187" t="str">
        <f>VLOOKUP(I187,[1]上市日期!$E:$G,3,0)&amp;"月"</f>
        <v>11月</v>
      </c>
      <c r="I187" t="s">
        <v>50</v>
      </c>
      <c r="J187" t="s">
        <v>63</v>
      </c>
      <c r="L187">
        <v>2990</v>
      </c>
      <c r="M187">
        <v>3690</v>
      </c>
      <c r="N187">
        <v>3557</v>
      </c>
      <c r="O187">
        <v>1</v>
      </c>
      <c r="Q187">
        <v>65</v>
      </c>
      <c r="R187">
        <v>231205</v>
      </c>
    </row>
  </sheetData>
  <autoFilter ref="A1:AJ187" xr:uid="{00000000-0001-0000-0000-000000000000}"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日清 陈</cp:lastModifiedBy>
  <dcterms:created xsi:type="dcterms:W3CDTF">2006-09-16T00:00:00Z</dcterms:created>
  <dcterms:modified xsi:type="dcterms:W3CDTF">2024-06-11T16:16:44Z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76335A4D9DBC4B05AA65F4CF4AFAD59C_12</vt:lpwstr>
  </property>
</Properties>
</file>