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<sst xmlns="http://schemas.openxmlformats.org/spreadsheetml/2006/main" count="117" uniqueCount="31">
  <si>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</si>
  <si>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</si>
  <si>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</si>
  <si>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</si>
  <si>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</si>
  <si>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</si>
  <si>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</si>
  <si>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</si>
  <si>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</si>
  <si>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</si>
  <si>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</si>
  <si>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</si>
  <si>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</si>
  <si>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</si>
  <si>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</si>
  <si>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RY20240422034</t>
  </si>
  <si>
    <t>广州期货仓</t>
  </si>
  <si>
    <t>C104S-0180-A1WH</t>
  </si>
  <si>
    <t>C104S-0180-A1WHS</t>
  </si>
  <si>
    <t>正品</t>
  </si>
  <si>
    <t>2024-04-22</t>
  </si>
  <si>
    <t>RY20240422035</t>
  </si>
  <si>
    <t>C104S-0023-F1BL</t>
  </si>
  <si>
    <t>C104S-0023-F1BLS</t>
  </si>
  <si>
    <t>2024-04-24</t>
  </si>
  <si>
    <t>C104S-0023-F1BLM</t>
  </si>
  <si>
    <t>C104S-0023-F1BLL</t>
  </si>
  <si>
    <t>C104S-0023-F1BLXL</t>
  </si>
  <si>
    <t>南浦正品仓</t>
  </si>
  <si>
    <t>武汉仓</t>
  </si>
  <si>
    <t>大货样衣仓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</si>
</sst>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169;&#26495;-&#38656;&#27714;&#36865;&#36135;&#21333;-04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/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K7" sqref="K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tr">
        <f>VLOOKUP(B2,[1]收货地址!$B:$I,8,0)</f>
        <v>广州</v>
      </c>
    </row>
    <row r="3" spans="1:9">
      <c r="A3" t="s">
        <v>21</v>
      </c>
      <c r="B3" t="s">
        <v>16</v>
      </c>
      <c r="C3" t="s">
        <v>22</v>
      </c>
      <c r="D3" t="s">
        <v>23</v>
      </c>
      <c r="E3">
        <v>12</v>
      </c>
      <c r="F3" t="s">
        <v>19</v>
      </c>
      <c r="H3" t="s">
        <v>24</v>
      </c>
      <c r="I3" t="str">
        <f>VLOOKUP(B3,[1]收货地址!$B:$I,8,0)</f>
        <v>广州</v>
      </c>
    </row>
    <row r="4" spans="1:9">
      <c r="A4" t="s">
        <v>21</v>
      </c>
      <c r="B4" t="s">
        <v>16</v>
      </c>
      <c r="C4" t="s">
        <v>22</v>
      </c>
      <c r="D4" t="s">
        <v>25</v>
      </c>
      <c r="E4">
        <v>13</v>
      </c>
      <c r="F4" t="s">
        <v>19</v>
      </c>
      <c r="H4" t="s">
        <v>24</v>
      </c>
      <c r="I4" t="str">
        <f>VLOOKUP(B4,[1]收货地址!$B:$I,8,0)</f>
        <v>广州</v>
      </c>
    </row>
    <row r="5" spans="1:9">
      <c r="A5" t="s">
        <v>21</v>
      </c>
      <c r="B5" t="s">
        <v>16</v>
      </c>
      <c r="C5" t="s">
        <v>22</v>
      </c>
      <c r="D5" t="s">
        <v>26</v>
      </c>
      <c r="E5">
        <v>5</v>
      </c>
      <c r="F5" t="s">
        <v>19</v>
      </c>
      <c r="H5" t="s">
        <v>24</v>
      </c>
      <c r="I5" t="str">
        <f>VLOOKUP(B5,[1]收货地址!$B:$I,8,0)</f>
        <v>广州</v>
      </c>
    </row>
    <row r="6" customFormat="1" spans="1:9">
      <c r="A6" t="s">
        <v>21</v>
      </c>
      <c r="B6" t="s">
        <v>16</v>
      </c>
      <c r="C6" t="s">
        <v>22</v>
      </c>
      <c r="D6" t="s">
        <v>27</v>
      </c>
      <c r="E6">
        <v>2</v>
      </c>
      <c r="F6" t="s">
        <v>19</v>
      </c>
      <c r="H6" t="s">
        <v>24</v>
      </c>
      <c r="I6" t="str">
        <f>VLOOKUP(B6,[1]收货地址!$B:$I,8,0)</f>
        <v>广州</v>
      </c>
    </row>
    <row r="7" customFormat="1" spans="1:9">
      <c r="A7" t="s">
        <v>21</v>
      </c>
      <c r="B7" t="s">
        <v>28</v>
      </c>
      <c r="C7" t="s">
        <v>22</v>
      </c>
      <c r="D7" t="s">
        <v>23</v>
      </c>
      <c r="E7">
        <v>2</v>
      </c>
      <c r="F7" t="s">
        <v>19</v>
      </c>
      <c r="H7" t="s">
        <v>24</v>
      </c>
      <c r="I7" t="str">
        <f>VLOOKUP(B7,[1]收货地址!$B:$I,8,0)</f>
        <v>广州</v>
      </c>
    </row>
    <row r="8" customFormat="1" spans="1:9">
      <c r="A8" t="s">
        <v>21</v>
      </c>
      <c r="B8" t="s">
        <v>28</v>
      </c>
      <c r="C8" t="s">
        <v>22</v>
      </c>
      <c r="D8" t="s">
        <v>25</v>
      </c>
      <c r="E8">
        <v>2</v>
      </c>
      <c r="F8" t="s">
        <v>19</v>
      </c>
      <c r="H8" t="s">
        <v>24</v>
      </c>
      <c r="I8" t="str">
        <f>VLOOKUP(B8,[1]收货地址!$B:$I,8,0)</f>
        <v>广州</v>
      </c>
    </row>
    <row r="9" customFormat="1" spans="1:9">
      <c r="A9" t="s">
        <v>21</v>
      </c>
      <c r="B9" t="s">
        <v>28</v>
      </c>
      <c r="C9" t="s">
        <v>22</v>
      </c>
      <c r="D9" t="s">
        <v>26</v>
      </c>
      <c r="E9">
        <v>1</v>
      </c>
      <c r="F9" t="s">
        <v>19</v>
      </c>
      <c r="H9" t="s">
        <v>24</v>
      </c>
      <c r="I9" t="str">
        <f>VLOOKUP(B9,[1]收货地址!$B:$I,8,0)</f>
        <v>广州</v>
      </c>
    </row>
    <row r="10" customFormat="1" spans="1:9">
      <c r="A10" t="s">
        <v>21</v>
      </c>
      <c r="B10" t="s">
        <v>28</v>
      </c>
      <c r="C10" t="s">
        <v>22</v>
      </c>
      <c r="D10" t="s">
        <v>27</v>
      </c>
      <c r="E10">
        <v>0</v>
      </c>
      <c r="F10" t="s">
        <v>19</v>
      </c>
      <c r="H10" t="s">
        <v>24</v>
      </c>
      <c r="I10" t="str">
        <f>VLOOKUP(B10,[1]收货地址!$B:$I,8,0)</f>
        <v>广州</v>
      </c>
    </row>
    <row r="11" customFormat="1" spans="1:9">
      <c r="A11" t="s">
        <v>21</v>
      </c>
      <c r="B11" t="s">
        <v>29</v>
      </c>
      <c r="C11" t="s">
        <v>22</v>
      </c>
      <c r="D11" t="s">
        <v>23</v>
      </c>
      <c r="E11">
        <v>40</v>
      </c>
      <c r="F11" t="s">
        <v>19</v>
      </c>
      <c r="H11" t="s">
        <v>24</v>
      </c>
      <c r="I11" t="str">
        <f>VLOOKUP(B11,[1]收货地址!$B:$I,8,0)</f>
        <v>武汉</v>
      </c>
    </row>
    <row r="12" customFormat="1" spans="1:9">
      <c r="A12" t="s">
        <v>21</v>
      </c>
      <c r="B12" t="s">
        <v>29</v>
      </c>
      <c r="C12" t="s">
        <v>22</v>
      </c>
      <c r="D12" t="s">
        <v>25</v>
      </c>
      <c r="E12">
        <v>40</v>
      </c>
      <c r="F12" t="s">
        <v>19</v>
      </c>
      <c r="H12" t="s">
        <v>24</v>
      </c>
      <c r="I12" t="str">
        <f>VLOOKUP(B12,[1]收货地址!$B:$I,8,0)</f>
        <v>武汉</v>
      </c>
    </row>
    <row r="13" customFormat="1" spans="1:9">
      <c r="A13" t="s">
        <v>21</v>
      </c>
      <c r="B13" t="s">
        <v>29</v>
      </c>
      <c r="C13" t="s">
        <v>22</v>
      </c>
      <c r="D13" t="s">
        <v>26</v>
      </c>
      <c r="E13">
        <v>16</v>
      </c>
      <c r="F13" t="s">
        <v>19</v>
      </c>
      <c r="H13" t="s">
        <v>24</v>
      </c>
      <c r="I13" t="str">
        <f>VLOOKUP(B13,[1]收货地址!$B:$I,8,0)</f>
        <v>武汉</v>
      </c>
    </row>
    <row r="14" customFormat="1" spans="1:9">
      <c r="A14" t="s">
        <v>21</v>
      </c>
      <c r="B14" t="s">
        <v>29</v>
      </c>
      <c r="C14" t="s">
        <v>22</v>
      </c>
      <c r="D14" t="s">
        <v>27</v>
      </c>
      <c r="E14">
        <v>4</v>
      </c>
      <c r="F14" t="s">
        <v>19</v>
      </c>
      <c r="H14" t="s">
        <v>24</v>
      </c>
      <c r="I14" t="str">
        <f>VLOOKUP(B14,[1]收货地址!$B:$I,8,0)</f>
        <v>武汉</v>
      </c>
    </row>
    <row r="15" customFormat="1" spans="1:9">
      <c r="A15" t="s">
        <v>21</v>
      </c>
      <c r="B15" t="s">
        <v>30</v>
      </c>
      <c r="C15" t="s">
        <v>22</v>
      </c>
      <c r="D15" t="s">
        <v>23</v>
      </c>
      <c r="E15">
        <v>1</v>
      </c>
      <c r="F15" t="s">
        <v>19</v>
      </c>
      <c r="H15" t="s">
        <v>24</v>
      </c>
      <c r="I15" t="str">
        <f>VLOOKUP(B15,[1]收货地址!$B:$I,8,0)</f>
        <v>广州</v>
      </c>
    </row>
    <row r="16" customFormat="1" spans="1:9">
      <c r="A16" t="s">
        <v>21</v>
      </c>
      <c r="B16" t="s">
        <v>30</v>
      </c>
      <c r="C16" t="s">
        <v>22</v>
      </c>
      <c r="D16" t="s">
        <v>25</v>
      </c>
      <c r="F16" t="s">
        <v>19</v>
      </c>
      <c r="H16" t="s">
        <v>24</v>
      </c>
      <c r="I16" t="str">
        <f>VLOOKUP(B16,[1]收货地址!$B:$I,8,0)</f>
        <v>广州</v>
      </c>
    </row>
    <row r="17" spans="1:9">
      <c r="A17" t="s">
        <v>21</v>
      </c>
      <c r="B17" t="s">
        <v>30</v>
      </c>
      <c r="C17" t="s">
        <v>22</v>
      </c>
      <c r="D17" t="s">
        <v>26</v>
      </c>
      <c r="F17" t="s">
        <v>19</v>
      </c>
      <c r="H17" t="s">
        <v>24</v>
      </c>
      <c r="I17" t="str">
        <f>VLOOKUP(B17,[1]收货地址!$B:$I,8,0)</f>
        <v>广州</v>
      </c>
    </row>
    <row r="18" spans="1:9">
      <c r="A18" t="s">
        <v>21</v>
      </c>
      <c r="B18" t="s">
        <v>30</v>
      </c>
      <c r="C18" t="s">
        <v>22</v>
      </c>
      <c r="D18" t="s">
        <v>27</v>
      </c>
      <c r="F18" t="s">
        <v>19</v>
      </c>
      <c r="H18" t="s">
        <v>24</v>
      </c>
      <c r="I18" t="str">
        <f>VLOOKUP(B18,[1]收货地址!$B:$I,8,0)</f>
        <v>广州</v>
      </c>
    </row>
  </sheetData>
  <autoFilter ref="A1:O3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2024-04-23T02:20:36Z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337F2561A53E413BA7E83062FC0A7486_13</vt:lpwstr>
  </property>
  <property fmtid="{D5CDD505-2E9C-101B-9397-08002B2CF9AE}" pid="4" name="KSOReadingLayout">
    <vt:bool>true</vt:bool>
  </property>
</Properties>
</file>