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6" r:id="rId1"/>
  </sheets>
  <externalReferences>
    <externalReference r:id="rId2"/>
  </externalReferences>
  <definedNames>
    <definedName name="_xlnm._FilterDatabase" localSheetId="0" hidden="1">Sheet1!$A$2:$J$69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<sst xmlns="http://schemas.openxmlformats.org/spreadsheetml/2006/main" count="423" uniqueCount="108">
  <si>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</si>
  <si>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</si>
  <si>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</si>
  <si>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</si>
  <si>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</si>
  <si>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</si>
  <si>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</si>
  <si>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</si>
  <si>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</si>
  <si>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</si>
  <si>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</si>
  <si>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</si>
  <si>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</si>
  <si>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</si>
  <si>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</si>
  <si>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</si>
  <si>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首单</t>
  </si>
  <si>
    <t>南浦正品仓</t>
  </si>
  <si>
    <t>C204S-0114-F3BL</t>
  </si>
  <si>
    <t>C204S-0114-F3BLS</t>
  </si>
  <si>
    <t>蓝色</t>
  </si>
  <si>
    <t>C204S-0114-F3BLM</t>
  </si>
  <si>
    <t>C204S-0114-F3BLL</t>
  </si>
  <si>
    <t>C204S-0114-F3BLXL</t>
  </si>
  <si>
    <t>C204S-0114-F3BLXXL</t>
  </si>
  <si>
    <t>C204S-0115-F3CL</t>
  </si>
  <si>
    <t>C204S-0115-F3CLS</t>
  </si>
  <si>
    <t>黑灰</t>
  </si>
  <si>
    <t>C204S-0115-F3CLM</t>
  </si>
  <si>
    <t>C204S-0115-F3CLL</t>
  </si>
  <si>
    <t>C204S-0115-F3CLXL</t>
  </si>
  <si>
    <t>C204S-0115-F3CLXXL</t>
  </si>
  <si>
    <t>C204S-0103-A1WH</t>
  </si>
  <si>
    <t>C204S-0103-A1WHS</t>
  </si>
  <si>
    <t>本白</t>
  </si>
  <si>
    <t>C204S-0103-A1WHM</t>
  </si>
  <si>
    <t>C204S-0103-A1WHL</t>
  </si>
  <si>
    <t>C204S-0103-A1WHXL</t>
  </si>
  <si>
    <t>C204S-0103-A1BK</t>
  </si>
  <si>
    <t>C204S-0103-A1BKS</t>
  </si>
  <si>
    <t>正黑</t>
  </si>
  <si>
    <t>C204S-0103-A1BKM</t>
  </si>
  <si>
    <t>C204S-0103-A1BKL</t>
  </si>
  <si>
    <t>C204S-0103-A1BKXL</t>
  </si>
  <si>
    <t>C204S-0102-A1WH</t>
  </si>
  <si>
    <t>C204S-0102-A1WHS</t>
  </si>
  <si>
    <t>C204S-0102-A1WHM</t>
  </si>
  <si>
    <t>C204S-0102-A1WHL</t>
  </si>
  <si>
    <t>C204S-0102-A1WHXL</t>
  </si>
  <si>
    <t>C204S-0102-A1WHXXL</t>
  </si>
  <si>
    <t>C204S-0102-A1BK</t>
  </si>
  <si>
    <t>C204S-0102-A1BKS</t>
  </si>
  <si>
    <t>C204S-0102-A1BKM</t>
  </si>
  <si>
    <t>C204S-0102-A1BKL</t>
  </si>
  <si>
    <t>C204S-0102-A1BKXL</t>
  </si>
  <si>
    <t>C204S-0102-A1BKXXL</t>
  </si>
  <si>
    <t>C204S-0110-T2NV</t>
  </si>
  <si>
    <t>C204S-0110-T2NVS</t>
  </si>
  <si>
    <t>藏蓝色</t>
  </si>
  <si>
    <t>C204S-0110-T2NVM</t>
  </si>
  <si>
    <t>C204S-0110-T2NVL</t>
  </si>
  <si>
    <t>C204S-0110-T2NVXL</t>
  </si>
  <si>
    <t>C204S-0170-A1WH</t>
  </si>
  <si>
    <t>C204S-0170-A1WHS</t>
  </si>
  <si>
    <t>C204S-0170-A1WHM</t>
  </si>
  <si>
    <t>C204S-0170-A1WHL</t>
  </si>
  <si>
    <t>C204S-0170-A1WHXL</t>
  </si>
  <si>
    <t>C204S-0170-A1BK</t>
  </si>
  <si>
    <t>C204S-0170-A1BKS</t>
  </si>
  <si>
    <t>C204S-0170-A1BKM</t>
  </si>
  <si>
    <t>C204S-0170-A1BKL</t>
  </si>
  <si>
    <t>C204S-0170-A1BKXL</t>
  </si>
  <si>
    <t>C204S-0158-A1BK</t>
  </si>
  <si>
    <t>C204S-0158-A1BKS</t>
  </si>
  <si>
    <t>C204S-0158-A1BKM</t>
  </si>
  <si>
    <t>C204S-0158-A1BKL</t>
  </si>
  <si>
    <t>C204S-0158-A1BKXL</t>
  </si>
  <si>
    <t>C204S-0088-F1GC</t>
  </si>
  <si>
    <t>C204S-0088-F1GCS</t>
  </si>
  <si>
    <t>灰色迷彩</t>
  </si>
  <si>
    <t>C204S-0088-F1GCM</t>
  </si>
  <si>
    <t>C204S-0088-F1GCL</t>
  </si>
  <si>
    <t>C204S-0088-F1GCXL</t>
  </si>
  <si>
    <t>C204S-0069-A1WH</t>
  </si>
  <si>
    <t>C204S-0069-A1WHS</t>
  </si>
  <si>
    <t>C204S-0069-A1WHM</t>
  </si>
  <si>
    <t>C204S-0069-A1WHL</t>
  </si>
  <si>
    <t>C204S-0069-A1WHXL</t>
  </si>
  <si>
    <t>CM403CC0027B0</t>
  </si>
  <si>
    <t>CM403CC0027B0S</t>
  </si>
  <si>
    <t>CM403CC0027B0M</t>
  </si>
  <si>
    <t>CM403CC0027B0L</t>
  </si>
  <si>
    <t>CM403CC0027B0XL</t>
  </si>
  <si>
    <t>CM403CC0027W0</t>
  </si>
  <si>
    <t>CM403CC0027W0S</t>
  </si>
  <si>
    <t>CM403CC0027W0M</t>
  </si>
  <si>
    <t>CM403CC0027W0L</t>
  </si>
  <si>
    <t>CM403CC0027W0XL</t>
  </si>
  <si>
    <t>C204S-0073-A1BK</t>
  </si>
  <si>
    <t>C204S-0073-A1BKXS</t>
  </si>
  <si>
    <t>C204S-0073-A1BKS</t>
  </si>
  <si>
    <t>C204S-0073-A1BKM</t>
  </si>
  <si>
    <t>C204S-0073-A1BKL</t>
  </si>
  <si>
    <t>C204S-0073-A1BKXL</t>
  </si>
  <si>
    <t>CM403PL0033B0</t>
  </si>
  <si>
    <t>CM403PL0033B0S</t>
  </si>
  <si>
    <t>CM403PL0033B0M</t>
  </si>
  <si>
    <t>CM403PL0033B0L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</si>
</sst>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Font="1" applyFill="1" applyBorder="1">
      <alignment vertical="center"/>
    </xf>
    <xf numFmtId="176" fontId="0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XY\02%20&#34917;&#21333;\0112%20CC&#36820;&#21333;-24SS&#30007;&#35013;&#65288;&#30830;&#35748;&#29256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建议返单"/>
      <sheetName val="Sheet3"/>
      <sheetName val="Sheet4"/>
      <sheetName val="Sheet5"/>
      <sheetName val="Sheet1"/>
    </sheetNames>
    <sheetDataSet>
      <sheetData sheetId="0">
        <row r="1">
          <cell r="G1" t="str">
            <v>原厂编码</v>
          </cell>
          <cell r="H1" t="str">
            <v>款号图片</v>
          </cell>
          <cell r="I1" t="str">
            <v>面料供应商</v>
          </cell>
          <cell r="J1" t="str">
            <v>面料编号</v>
          </cell>
          <cell r="K1" t="str">
            <v>颜色</v>
          </cell>
          <cell r="L1" t="str">
            <v>尺碼明細-商品建議</v>
          </cell>
        </row>
        <row r="1">
          <cell r="T1" t="str">
            <v>周銷MAX</v>
          </cell>
          <cell r="U1" t="str">
            <v>明細</v>
          </cell>
        </row>
        <row r="1">
          <cell r="W1" t="str">
            <v>進銷存明細（2023-2024年）</v>
          </cell>
        </row>
        <row r="1">
          <cell r="AD1" t="str">
            <v>需求收集</v>
          </cell>
          <cell r="AE1" t="str">
            <v>返單未回量</v>
          </cell>
          <cell r="AF1" t="str">
            <v>返單次數</v>
          </cell>
          <cell r="AG1" t="str">
            <v>最近返單時間</v>
          </cell>
          <cell r="AH1" t="str">
            <v>回貨日期（預估）</v>
          </cell>
          <cell r="AI1" t="str">
            <v>面料資訊</v>
          </cell>
          <cell r="AJ1" t="str">
            <v>近六周周销量</v>
          </cell>
        </row>
        <row r="1">
          <cell r="AP1" t="str">
            <v>渠道近六周销售</v>
          </cell>
        </row>
        <row r="1">
          <cell r="AV1" t="str">
            <v>HK销售类型</v>
          </cell>
        </row>
        <row r="1">
          <cell r="AY1" t="str">
            <v>序号</v>
          </cell>
          <cell r="AZ1" t="str">
            <v>回貨日期（預估）</v>
          </cell>
        </row>
        <row r="2">
          <cell r="L2" t="str">
            <v>F</v>
          </cell>
          <cell r="M2" t="str">
            <v>XS</v>
          </cell>
          <cell r="N2" t="str">
            <v>S</v>
          </cell>
          <cell r="O2" t="str">
            <v>M</v>
          </cell>
          <cell r="P2" t="str">
            <v>L</v>
          </cell>
          <cell r="Q2" t="str">
            <v>XL</v>
          </cell>
          <cell r="R2" t="str">
            <v>XXL</v>
          </cell>
          <cell r="S2" t="str">
            <v>總量</v>
          </cell>
        </row>
        <row r="2">
          <cell r="V2" t="str">
            <v>F</v>
          </cell>
          <cell r="W2" t="str">
            <v>XS</v>
          </cell>
          <cell r="X2" t="str">
            <v>S</v>
          </cell>
          <cell r="Y2" t="str">
            <v>M</v>
          </cell>
          <cell r="Z2" t="str">
            <v>L</v>
          </cell>
          <cell r="AA2" t="str">
            <v>XL</v>
          </cell>
          <cell r="AB2" t="str">
            <v>XXL</v>
          </cell>
          <cell r="AC2" t="str">
            <v>總量</v>
          </cell>
        </row>
        <row r="2">
          <cell r="AJ2" t="str">
            <v>50周</v>
          </cell>
          <cell r="AK2" t="str">
            <v>51周</v>
          </cell>
          <cell r="AL2" t="str">
            <v>52周</v>
          </cell>
          <cell r="AM2" t="str">
            <v>53周</v>
          </cell>
          <cell r="AN2" t="str">
            <v>01周</v>
          </cell>
          <cell r="AO2" t="str">
            <v>02周</v>
          </cell>
          <cell r="AP2" t="str">
            <v>CC店</v>
          </cell>
          <cell r="AQ2" t="str">
            <v>零售店</v>
          </cell>
          <cell r="AR2" t="str">
            <v>批发店</v>
          </cell>
          <cell r="AS2" t="str">
            <v>武汉</v>
          </cell>
          <cell r="AT2" t="str">
            <v>B2B</v>
          </cell>
          <cell r="AU2" t="str">
            <v>电商</v>
          </cell>
          <cell r="AV2" t="str">
            <v>零售</v>
          </cell>
          <cell r="AW2" t="str">
            <v>批发</v>
          </cell>
        </row>
        <row r="3">
          <cell r="G3" t="str">
            <v>C204S-0114-F3BL</v>
          </cell>
          <cell r="H3" t="str">
            <v>=DISPIMG("ID_0AFFA7D86EDF40D699213E1D34C7DD67",1)</v>
          </cell>
          <cell r="I3" t="str">
            <v>合笠</v>
          </cell>
          <cell r="J3" t="str">
            <v>BH2669</v>
          </cell>
          <cell r="K3" t="str">
            <v>蓝色</v>
          </cell>
        </row>
        <row r="3">
          <cell r="N3">
            <v>40</v>
          </cell>
          <cell r="O3">
            <v>50</v>
          </cell>
          <cell r="P3">
            <v>40</v>
          </cell>
          <cell r="Q3">
            <v>15</v>
          </cell>
          <cell r="R3">
            <v>5</v>
          </cell>
          <cell r="S3">
            <v>150</v>
          </cell>
          <cell r="T3">
            <v>29</v>
          </cell>
          <cell r="U3" t="str">
            <v>進</v>
          </cell>
          <cell r="V3">
            <v>0</v>
          </cell>
          <cell r="W3">
            <v>0</v>
          </cell>
          <cell r="X3">
            <v>51</v>
          </cell>
          <cell r="Y3">
            <v>92</v>
          </cell>
          <cell r="Z3">
            <v>77</v>
          </cell>
          <cell r="AA3">
            <v>37</v>
          </cell>
          <cell r="AB3">
            <v>6</v>
          </cell>
          <cell r="AC3">
            <v>263</v>
          </cell>
        </row>
        <row r="3">
          <cell r="AE3">
            <v>0</v>
          </cell>
          <cell r="AF3">
            <v>1</v>
          </cell>
          <cell r="AG3">
            <v>45093</v>
          </cell>
          <cell r="AH3" t="str">
            <v>下单后25天，春节+7天</v>
          </cell>
          <cell r="AI3" t="str">
            <v>1、有现货
2、腰绳10天</v>
          </cell>
          <cell r="AJ3">
            <v>1</v>
          </cell>
          <cell r="AK3">
            <v>1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1</v>
          </cell>
          <cell r="AQ3">
            <v>1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2</v>
          </cell>
          <cell r="AW3">
            <v>0</v>
          </cell>
          <cell r="AX3" t="str">
            <v>23M-6B006</v>
          </cell>
          <cell r="AY3">
            <v>1</v>
          </cell>
          <cell r="AZ3">
            <v>45352</v>
          </cell>
        </row>
        <row r="4">
          <cell r="U4" t="str">
            <v>銷</v>
          </cell>
          <cell r="V4">
            <v>0</v>
          </cell>
          <cell r="W4">
            <v>0</v>
          </cell>
          <cell r="X4">
            <v>51</v>
          </cell>
          <cell r="Y4">
            <v>92</v>
          </cell>
          <cell r="Z4">
            <v>77</v>
          </cell>
          <cell r="AA4">
            <v>37</v>
          </cell>
          <cell r="AB4">
            <v>6</v>
          </cell>
          <cell r="AC4">
            <v>263</v>
          </cell>
        </row>
        <row r="5">
          <cell r="U5" t="str">
            <v>存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</row>
        <row r="6">
          <cell r="G6" t="str">
            <v>C204S-0115-F3CL</v>
          </cell>
          <cell r="H6" t="str">
            <v>=DISPIMG("ID_7835A60A04AA4AE397A0856439C55703",1)</v>
          </cell>
          <cell r="I6" t="str">
            <v>合笠</v>
          </cell>
          <cell r="J6" t="str">
            <v>BH2669</v>
          </cell>
          <cell r="K6" t="str">
            <v>黑灰</v>
          </cell>
        </row>
        <row r="6">
          <cell r="N6">
            <v>25</v>
          </cell>
          <cell r="O6">
            <v>30</v>
          </cell>
          <cell r="P6">
            <v>25</v>
          </cell>
          <cell r="Q6">
            <v>15</v>
          </cell>
          <cell r="R6">
            <v>5</v>
          </cell>
          <cell r="S6">
            <v>100</v>
          </cell>
          <cell r="T6">
            <v>24</v>
          </cell>
          <cell r="U6" t="str">
            <v>進</v>
          </cell>
          <cell r="V6">
            <v>0</v>
          </cell>
          <cell r="W6">
            <v>25</v>
          </cell>
          <cell r="X6">
            <v>44</v>
          </cell>
          <cell r="Y6">
            <v>45</v>
          </cell>
          <cell r="Z6">
            <v>41</v>
          </cell>
          <cell r="AA6">
            <v>28</v>
          </cell>
          <cell r="AB6">
            <v>0</v>
          </cell>
          <cell r="AC6">
            <v>183</v>
          </cell>
        </row>
        <row r="6">
          <cell r="AE6">
            <v>0</v>
          </cell>
          <cell r="AF6" t="str">
            <v/>
          </cell>
          <cell r="AG6">
            <v>0</v>
          </cell>
          <cell r="AH6" t="str">
            <v>下单后25天，春节+7天</v>
          </cell>
          <cell r="AI6" t="str">
            <v>1、有现货
2、腰绳10天</v>
          </cell>
          <cell r="AJ6">
            <v>0</v>
          </cell>
          <cell r="AK6">
            <v>0</v>
          </cell>
          <cell r="AL6">
            <v>0</v>
          </cell>
          <cell r="AM6">
            <v>1</v>
          </cell>
          <cell r="AN6">
            <v>0</v>
          </cell>
          <cell r="AO6">
            <v>0</v>
          </cell>
          <cell r="AP6">
            <v>0</v>
          </cell>
          <cell r="AQ6">
            <v>1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1</v>
          </cell>
          <cell r="AW6">
            <v>0</v>
          </cell>
        </row>
        <row r="6">
          <cell r="AY6">
            <v>2</v>
          </cell>
          <cell r="AZ6">
            <v>45352</v>
          </cell>
        </row>
        <row r="7">
          <cell r="U7" t="str">
            <v>銷</v>
          </cell>
          <cell r="V7">
            <v>0</v>
          </cell>
          <cell r="W7">
            <v>22</v>
          </cell>
          <cell r="X7">
            <v>43</v>
          </cell>
          <cell r="Y7">
            <v>45</v>
          </cell>
          <cell r="Z7">
            <v>41</v>
          </cell>
          <cell r="AA7">
            <v>27</v>
          </cell>
          <cell r="AB7">
            <v>0</v>
          </cell>
          <cell r="AC7">
            <v>178</v>
          </cell>
        </row>
        <row r="8">
          <cell r="U8" t="str">
            <v>存</v>
          </cell>
          <cell r="V8">
            <v>0</v>
          </cell>
          <cell r="W8">
            <v>3</v>
          </cell>
          <cell r="X8">
            <v>1</v>
          </cell>
          <cell r="Y8">
            <v>0</v>
          </cell>
          <cell r="Z8">
            <v>0</v>
          </cell>
          <cell r="AA8">
            <v>1</v>
          </cell>
          <cell r="AB8">
            <v>0</v>
          </cell>
          <cell r="AC8">
            <v>5</v>
          </cell>
        </row>
        <row r="9">
          <cell r="G9" t="str">
            <v>C204S-0103-A1WH</v>
          </cell>
          <cell r="H9" t="str">
            <v>=DISPIMG("ID_66D02AF040694EF8A76785D6CF8CA298",1)</v>
          </cell>
          <cell r="I9" t="str">
            <v>晟博</v>
          </cell>
          <cell r="J9" t="str">
            <v>SBO-22123白色</v>
          </cell>
          <cell r="K9" t="str">
            <v>白色</v>
          </cell>
        </row>
        <row r="9">
          <cell r="N9">
            <v>15</v>
          </cell>
          <cell r="O9">
            <v>35</v>
          </cell>
          <cell r="P9">
            <v>20</v>
          </cell>
          <cell r="Q9">
            <v>10</v>
          </cell>
        </row>
        <row r="9">
          <cell r="S9">
            <v>80</v>
          </cell>
          <cell r="T9">
            <v>35</v>
          </cell>
          <cell r="U9" t="str">
            <v>進</v>
          </cell>
          <cell r="V9">
            <v>0</v>
          </cell>
          <cell r="W9">
            <v>0</v>
          </cell>
          <cell r="X9">
            <v>21</v>
          </cell>
          <cell r="Y9">
            <v>51</v>
          </cell>
          <cell r="Z9">
            <v>53</v>
          </cell>
          <cell r="AA9">
            <v>41</v>
          </cell>
          <cell r="AB9">
            <v>11</v>
          </cell>
          <cell r="AC9">
            <v>177</v>
          </cell>
          <cell r="AD9" t="str">
            <v>黑50、白80</v>
          </cell>
          <cell r="AE9">
            <v>0</v>
          </cell>
          <cell r="AF9" t="str">
            <v/>
          </cell>
          <cell r="AG9">
            <v>0</v>
          </cell>
          <cell r="AH9">
            <v>45397</v>
          </cell>
          <cell r="AI9" t="str">
            <v>1、供应商现货：150米，保留3天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  <row r="9">
          <cell r="AY9">
            <v>3</v>
          </cell>
          <cell r="AZ9">
            <v>45397</v>
          </cell>
        </row>
        <row r="10">
          <cell r="U10" t="str">
            <v>銷</v>
          </cell>
          <cell r="V10">
            <v>0</v>
          </cell>
          <cell r="W10">
            <v>0</v>
          </cell>
          <cell r="X10">
            <v>21</v>
          </cell>
          <cell r="Y10">
            <v>51</v>
          </cell>
          <cell r="Z10">
            <v>53</v>
          </cell>
          <cell r="AA10">
            <v>41</v>
          </cell>
          <cell r="AB10">
            <v>11</v>
          </cell>
          <cell r="AC10">
            <v>177</v>
          </cell>
        </row>
        <row r="11">
          <cell r="U11" t="str">
            <v>存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G12" t="str">
            <v>C204S-0103-加黑色</v>
          </cell>
        </row>
        <row r="12">
          <cell r="I12" t="str">
            <v>晟博</v>
          </cell>
          <cell r="J12" t="str">
            <v>SBO-22123白色</v>
          </cell>
          <cell r="K12" t="str">
            <v>白色</v>
          </cell>
        </row>
        <row r="12">
          <cell r="N12">
            <v>10</v>
          </cell>
          <cell r="O12">
            <v>15</v>
          </cell>
          <cell r="P12">
            <v>15</v>
          </cell>
          <cell r="Q12">
            <v>10</v>
          </cell>
        </row>
        <row r="12">
          <cell r="S12">
            <v>50</v>
          </cell>
          <cell r="T12">
            <v>35</v>
          </cell>
          <cell r="U12" t="str">
            <v>進</v>
          </cell>
          <cell r="V12">
            <v>0</v>
          </cell>
        </row>
        <row r="12">
          <cell r="AD12" t="str">
            <v>C204S-0103-加黑色</v>
          </cell>
          <cell r="AE12">
            <v>0</v>
          </cell>
          <cell r="AF12" t="str">
            <v/>
          </cell>
          <cell r="AG12">
            <v>0</v>
          </cell>
          <cell r="AH12">
            <v>45397</v>
          </cell>
          <cell r="AI12" t="str">
            <v>1、供应商现货：110米，保留3天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2">
          <cell r="AY12">
            <v>4</v>
          </cell>
          <cell r="AZ12">
            <v>45397</v>
          </cell>
        </row>
        <row r="13">
          <cell r="U13" t="str">
            <v>銷</v>
          </cell>
          <cell r="V13">
            <v>0</v>
          </cell>
        </row>
        <row r="14">
          <cell r="U14" t="str">
            <v>存</v>
          </cell>
          <cell r="V14">
            <v>0</v>
          </cell>
        </row>
        <row r="15">
          <cell r="G15" t="str">
            <v>C204S-0102-A1WH</v>
          </cell>
          <cell r="H15" t="str">
            <v>=DISPIMG("ID_38C049FAFCEF4BAD8089379213AD741A",1)</v>
          </cell>
          <cell r="I15" t="str">
            <v>时代梦</v>
          </cell>
          <cell r="J15" t="str">
            <v>027G0000140#1#白色</v>
          </cell>
          <cell r="K15" t="str">
            <v>白色</v>
          </cell>
        </row>
        <row r="15">
          <cell r="N15">
            <v>25</v>
          </cell>
          <cell r="O15">
            <v>40</v>
          </cell>
          <cell r="P15">
            <v>40</v>
          </cell>
          <cell r="Q15">
            <v>15</v>
          </cell>
          <cell r="R15">
            <v>10</v>
          </cell>
          <cell r="S15">
            <v>130</v>
          </cell>
          <cell r="T15">
            <v>31</v>
          </cell>
          <cell r="U15" t="str">
            <v>進</v>
          </cell>
          <cell r="V15">
            <v>0</v>
          </cell>
          <cell r="W15">
            <v>0</v>
          </cell>
          <cell r="X15">
            <v>21</v>
          </cell>
          <cell r="Y15">
            <v>60</v>
          </cell>
          <cell r="Z15">
            <v>53</v>
          </cell>
          <cell r="AA15">
            <v>20</v>
          </cell>
          <cell r="AB15">
            <v>10</v>
          </cell>
          <cell r="AC15">
            <v>164</v>
          </cell>
        </row>
        <row r="15">
          <cell r="AE15">
            <v>0</v>
          </cell>
          <cell r="AF15" t="str">
            <v/>
          </cell>
          <cell r="AG15">
            <v>0</v>
          </cell>
          <cell r="AH15" t="str">
            <v> 齐料25天</v>
          </cell>
          <cell r="AI15" t="str">
            <v>日本料待回复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</row>
        <row r="15">
          <cell r="AY15">
            <v>5</v>
          </cell>
          <cell r="AZ15">
            <v>45352</v>
          </cell>
        </row>
        <row r="16">
          <cell r="U16" t="str">
            <v>銷</v>
          </cell>
          <cell r="V16">
            <v>0</v>
          </cell>
          <cell r="W16">
            <v>0</v>
          </cell>
          <cell r="X16">
            <v>21</v>
          </cell>
          <cell r="Y16">
            <v>59</v>
          </cell>
          <cell r="Z16">
            <v>53</v>
          </cell>
          <cell r="AA16">
            <v>20</v>
          </cell>
          <cell r="AB16">
            <v>10</v>
          </cell>
          <cell r="AC16">
            <v>163</v>
          </cell>
        </row>
        <row r="17">
          <cell r="U17" t="str">
            <v>存</v>
          </cell>
          <cell r="V17">
            <v>0</v>
          </cell>
          <cell r="W17">
            <v>0</v>
          </cell>
          <cell r="X17">
            <v>0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>
            <v>1</v>
          </cell>
        </row>
        <row r="18">
          <cell r="G18" t="str">
            <v>C204S-0102-A1BK</v>
          </cell>
          <cell r="H18" t="str">
            <v>=DISPIMG("ID_DBF99E5BBB9943DBAF761B1C4822DC81",1)</v>
          </cell>
          <cell r="I18" t="str">
            <v>时代梦</v>
          </cell>
          <cell r="J18" t="str">
            <v>027G0000140 
10#黑色</v>
          </cell>
          <cell r="K18" t="str">
            <v>黑色</v>
          </cell>
        </row>
        <row r="18">
          <cell r="N18">
            <v>25</v>
          </cell>
          <cell r="O18">
            <v>30</v>
          </cell>
          <cell r="P18">
            <v>25</v>
          </cell>
          <cell r="Q18">
            <v>15</v>
          </cell>
          <cell r="R18">
            <v>5</v>
          </cell>
          <cell r="S18">
            <v>100</v>
          </cell>
          <cell r="T18">
            <v>25</v>
          </cell>
          <cell r="U18" t="str">
            <v>進</v>
          </cell>
          <cell r="V18">
            <v>0</v>
          </cell>
          <cell r="W18">
            <v>0</v>
          </cell>
          <cell r="X18">
            <v>29</v>
          </cell>
          <cell r="Y18">
            <v>51</v>
          </cell>
          <cell r="Z18">
            <v>51</v>
          </cell>
          <cell r="AA18">
            <v>30</v>
          </cell>
          <cell r="AB18">
            <v>9</v>
          </cell>
          <cell r="AC18">
            <v>170</v>
          </cell>
        </row>
        <row r="18">
          <cell r="AE18">
            <v>0</v>
          </cell>
          <cell r="AF18" t="str">
            <v/>
          </cell>
          <cell r="AG18">
            <v>0</v>
          </cell>
          <cell r="AH18" t="str">
            <v> 齐料25天</v>
          </cell>
          <cell r="AI18" t="str">
            <v>日本料待回复</v>
          </cell>
          <cell r="AJ18">
            <v>2</v>
          </cell>
          <cell r="AK18">
            <v>1</v>
          </cell>
          <cell r="AL18">
            <v>3</v>
          </cell>
          <cell r="AM18">
            <v>1</v>
          </cell>
          <cell r="AN18">
            <v>2</v>
          </cell>
          <cell r="AO18">
            <v>0</v>
          </cell>
          <cell r="AP18">
            <v>0</v>
          </cell>
          <cell r="AQ18">
            <v>5</v>
          </cell>
          <cell r="AR18">
            <v>4</v>
          </cell>
          <cell r="AS18">
            <v>0</v>
          </cell>
          <cell r="AT18">
            <v>0</v>
          </cell>
          <cell r="AU18">
            <v>0</v>
          </cell>
          <cell r="AV18">
            <v>9</v>
          </cell>
          <cell r="AW18">
            <v>0</v>
          </cell>
        </row>
        <row r="18">
          <cell r="AY18">
            <v>6</v>
          </cell>
          <cell r="AZ18">
            <v>45352</v>
          </cell>
        </row>
        <row r="19">
          <cell r="U19" t="str">
            <v>銷</v>
          </cell>
          <cell r="V19">
            <v>0</v>
          </cell>
          <cell r="W19">
            <v>0</v>
          </cell>
          <cell r="X19">
            <v>26</v>
          </cell>
          <cell r="Y19">
            <v>44</v>
          </cell>
          <cell r="Z19">
            <v>50</v>
          </cell>
          <cell r="AA19">
            <v>30</v>
          </cell>
          <cell r="AB19">
            <v>8</v>
          </cell>
          <cell r="AC19">
            <v>158</v>
          </cell>
        </row>
        <row r="20">
          <cell r="U20" t="str">
            <v>存</v>
          </cell>
          <cell r="V20">
            <v>0</v>
          </cell>
          <cell r="W20">
            <v>0</v>
          </cell>
          <cell r="X20">
            <v>3</v>
          </cell>
          <cell r="Y20">
            <v>7</v>
          </cell>
          <cell r="Z20">
            <v>1</v>
          </cell>
          <cell r="AA20">
            <v>0</v>
          </cell>
          <cell r="AB20">
            <v>1</v>
          </cell>
          <cell r="AC20">
            <v>12</v>
          </cell>
        </row>
        <row r="21">
          <cell r="G21" t="str">
            <v>C204S-0110-T2NV</v>
          </cell>
          <cell r="H21" t="str">
            <v>=DISPIMG("ID_5962C750B7EE41F5AEE28C5D14B46664",1)</v>
          </cell>
          <cell r="I21" t="str">
            <v>宇桐</v>
          </cell>
          <cell r="J21" t="str">
            <v>YT028#奥棉卫衣#56#深蓝</v>
          </cell>
          <cell r="K21" t="str">
            <v>蓝色</v>
          </cell>
        </row>
        <row r="21">
          <cell r="N21">
            <v>10</v>
          </cell>
          <cell r="O21">
            <v>15</v>
          </cell>
          <cell r="P21">
            <v>15</v>
          </cell>
          <cell r="Q21">
            <v>10</v>
          </cell>
        </row>
        <row r="21">
          <cell r="S21">
            <v>50</v>
          </cell>
          <cell r="T21">
            <v>16</v>
          </cell>
          <cell r="U21" t="str">
            <v>進</v>
          </cell>
          <cell r="V21">
            <v>0</v>
          </cell>
          <cell r="W21">
            <v>0</v>
          </cell>
          <cell r="X21">
            <v>30</v>
          </cell>
          <cell r="Y21">
            <v>50</v>
          </cell>
          <cell r="Z21">
            <v>49</v>
          </cell>
          <cell r="AA21">
            <v>20</v>
          </cell>
          <cell r="AB21">
            <v>0</v>
          </cell>
          <cell r="AC21">
            <v>149</v>
          </cell>
        </row>
        <row r="21">
          <cell r="AE21">
            <v>0</v>
          </cell>
          <cell r="AF21" t="str">
            <v/>
          </cell>
          <cell r="AG21">
            <v>0</v>
          </cell>
          <cell r="AH21">
            <v>45397</v>
          </cell>
          <cell r="AI21" t="str">
            <v>1、供应商现货：100米，保留3天
2、腰绳，织带10天</v>
          </cell>
          <cell r="AJ21">
            <v>0</v>
          </cell>
          <cell r="AK21">
            <v>1</v>
          </cell>
          <cell r="AL21">
            <v>0</v>
          </cell>
          <cell r="AM21">
            <v>2</v>
          </cell>
          <cell r="AN21">
            <v>0</v>
          </cell>
          <cell r="AO21">
            <v>2</v>
          </cell>
          <cell r="AP21">
            <v>0</v>
          </cell>
          <cell r="AQ21">
            <v>3</v>
          </cell>
          <cell r="AR21">
            <v>2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</row>
        <row r="21">
          <cell r="AY21">
            <v>7</v>
          </cell>
          <cell r="AZ21">
            <v>45397</v>
          </cell>
        </row>
        <row r="22">
          <cell r="U22" t="str">
            <v>銷</v>
          </cell>
          <cell r="V22">
            <v>0</v>
          </cell>
          <cell r="W22">
            <v>0</v>
          </cell>
          <cell r="X22">
            <v>29</v>
          </cell>
          <cell r="Y22">
            <v>45</v>
          </cell>
          <cell r="Z22">
            <v>48</v>
          </cell>
          <cell r="AA22">
            <v>19</v>
          </cell>
          <cell r="AB22">
            <v>0</v>
          </cell>
          <cell r="AC22">
            <v>141</v>
          </cell>
        </row>
        <row r="23">
          <cell r="U23" t="str">
            <v>存</v>
          </cell>
          <cell r="V23">
            <v>0</v>
          </cell>
          <cell r="W23">
            <v>0</v>
          </cell>
          <cell r="X23">
            <v>1</v>
          </cell>
          <cell r="Y23">
            <v>5</v>
          </cell>
          <cell r="Z23">
            <v>1</v>
          </cell>
          <cell r="AA23">
            <v>1</v>
          </cell>
          <cell r="AB23">
            <v>0</v>
          </cell>
          <cell r="AC23">
            <v>8</v>
          </cell>
        </row>
        <row r="24">
          <cell r="G24" t="str">
            <v>C204S-0170-A1WH</v>
          </cell>
          <cell r="H24" t="str">
            <v>=DISPIMG("ID_01194A3A5AD84B338AE66D2B8FAC14B1",1)</v>
          </cell>
          <cell r="I24" t="str">
            <v>晟博</v>
          </cell>
          <cell r="J24" t="str">
            <v>SBO-22123
SORONA凉感平纹 白色</v>
          </cell>
          <cell r="K24" t="str">
            <v>白色</v>
          </cell>
        </row>
        <row r="24">
          <cell r="N24">
            <v>15</v>
          </cell>
          <cell r="O24">
            <v>25</v>
          </cell>
          <cell r="P24">
            <v>25</v>
          </cell>
          <cell r="Q24">
            <v>15</v>
          </cell>
        </row>
        <row r="24">
          <cell r="S24">
            <v>80</v>
          </cell>
          <cell r="T24">
            <v>37</v>
          </cell>
          <cell r="U24" t="str">
            <v>進</v>
          </cell>
          <cell r="V24">
            <v>0</v>
          </cell>
          <cell r="W24">
            <v>0</v>
          </cell>
          <cell r="X24">
            <v>25</v>
          </cell>
          <cell r="Y24">
            <v>37</v>
          </cell>
          <cell r="Z24">
            <v>25</v>
          </cell>
          <cell r="AA24">
            <v>25</v>
          </cell>
          <cell r="AB24">
            <v>13</v>
          </cell>
          <cell r="AC24">
            <v>125</v>
          </cell>
          <cell r="AD24" t="str">
            <v>黑50、白80</v>
          </cell>
          <cell r="AE24">
            <v>0</v>
          </cell>
          <cell r="AF24" t="str">
            <v/>
          </cell>
          <cell r="AG24">
            <v>0</v>
          </cell>
          <cell r="AH24">
            <v>45397</v>
          </cell>
          <cell r="AI24" t="str">
            <v>1、供应商现货：150米，保留3天
2、腰绳10天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</row>
        <row r="24">
          <cell r="AY24">
            <v>8</v>
          </cell>
          <cell r="AZ24">
            <v>45397</v>
          </cell>
        </row>
        <row r="25">
          <cell r="U25" t="str">
            <v>銷</v>
          </cell>
          <cell r="V25">
            <v>0</v>
          </cell>
          <cell r="W25">
            <v>0</v>
          </cell>
          <cell r="X25">
            <v>25</v>
          </cell>
          <cell r="Y25">
            <v>37</v>
          </cell>
          <cell r="Z25">
            <v>25</v>
          </cell>
          <cell r="AA25">
            <v>25</v>
          </cell>
          <cell r="AB25">
            <v>13</v>
          </cell>
          <cell r="AC25">
            <v>125</v>
          </cell>
        </row>
        <row r="26">
          <cell r="U26" t="str">
            <v>存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G27" t="str">
            <v>C204S-0170-加黑色</v>
          </cell>
          <cell r="H27" t="str">
            <v>=DISPIMG("ID_01194A3A5AD84B338AE66D2B8FAC14B1",1)</v>
          </cell>
          <cell r="I27" t="str">
            <v>晟博</v>
          </cell>
          <cell r="J27" t="str">
            <v>SBO-22123
SORONA凉感平纹 白色</v>
          </cell>
          <cell r="K27" t="str">
            <v>白色</v>
          </cell>
        </row>
        <row r="27">
          <cell r="N27">
            <v>10</v>
          </cell>
          <cell r="O27">
            <v>15</v>
          </cell>
          <cell r="P27">
            <v>20</v>
          </cell>
          <cell r="Q27">
            <v>5</v>
          </cell>
        </row>
        <row r="27">
          <cell r="S27">
            <v>50</v>
          </cell>
          <cell r="T27">
            <v>37</v>
          </cell>
          <cell r="U27" t="str">
            <v>進</v>
          </cell>
          <cell r="V27">
            <v>0</v>
          </cell>
        </row>
        <row r="27">
          <cell r="AD27" t="str">
            <v>C204S-0170-加黑色</v>
          </cell>
          <cell r="AE27">
            <v>0</v>
          </cell>
          <cell r="AF27" t="str">
            <v/>
          </cell>
          <cell r="AG27">
            <v>0</v>
          </cell>
          <cell r="AH27">
            <v>45397</v>
          </cell>
          <cell r="AI27" t="str">
            <v>1、供应商现货：110米，保留3天
2、腰绳10天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</row>
        <row r="27">
          <cell r="AY27">
            <v>9</v>
          </cell>
          <cell r="AZ27">
            <v>45397</v>
          </cell>
        </row>
        <row r="28">
          <cell r="U28" t="str">
            <v>銷</v>
          </cell>
          <cell r="V28">
            <v>0</v>
          </cell>
        </row>
        <row r="29">
          <cell r="U29" t="str">
            <v>存</v>
          </cell>
          <cell r="V29">
            <v>0</v>
          </cell>
        </row>
        <row r="30">
          <cell r="G30" t="str">
            <v>C204S-0158-A1BK</v>
          </cell>
          <cell r="H30" t="str">
            <v>=DISPIMG("ID_3AF185DDBA8A43AF97F915224137967F",1)</v>
          </cell>
          <cell r="I30" t="str">
            <v>锦瑞</v>
          </cell>
          <cell r="J30" t="str">
            <v>珠地I#黑色</v>
          </cell>
          <cell r="K30" t="str">
            <v>黑色</v>
          </cell>
        </row>
        <row r="30">
          <cell r="N30">
            <v>10</v>
          </cell>
          <cell r="O30">
            <v>15</v>
          </cell>
          <cell r="P30">
            <v>15</v>
          </cell>
          <cell r="Q30">
            <v>10</v>
          </cell>
        </row>
        <row r="30">
          <cell r="S30">
            <v>50</v>
          </cell>
          <cell r="T30">
            <v>19</v>
          </cell>
          <cell r="U30" t="str">
            <v>進</v>
          </cell>
          <cell r="V30">
            <v>0</v>
          </cell>
          <cell r="W30">
            <v>0</v>
          </cell>
          <cell r="X30">
            <v>30</v>
          </cell>
          <cell r="Y30">
            <v>41</v>
          </cell>
          <cell r="Z30">
            <v>39</v>
          </cell>
          <cell r="AA30">
            <v>19</v>
          </cell>
          <cell r="AB30">
            <v>0</v>
          </cell>
          <cell r="AC30">
            <v>129</v>
          </cell>
        </row>
        <row r="30">
          <cell r="AE30">
            <v>0</v>
          </cell>
          <cell r="AF30" t="str">
            <v/>
          </cell>
          <cell r="AG30">
            <v>0</v>
          </cell>
          <cell r="AH30">
            <v>45412</v>
          </cell>
          <cell r="AI30" t="str">
            <v>1、供应商无现货，起订量50米（放样，附加费1000元）
2、扣子16天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1</v>
          </cell>
          <cell r="AO30">
            <v>0</v>
          </cell>
          <cell r="AP30">
            <v>0</v>
          </cell>
          <cell r="AQ30">
            <v>1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1</v>
          </cell>
          <cell r="AW30">
            <v>0</v>
          </cell>
        </row>
        <row r="30">
          <cell r="AY30">
            <v>10</v>
          </cell>
          <cell r="AZ30">
            <v>45412</v>
          </cell>
        </row>
        <row r="31">
          <cell r="U31" t="str">
            <v>銷</v>
          </cell>
          <cell r="V31">
            <v>0</v>
          </cell>
          <cell r="W31">
            <v>0</v>
          </cell>
          <cell r="X31">
            <v>25</v>
          </cell>
          <cell r="Y31">
            <v>41</v>
          </cell>
          <cell r="Z31">
            <v>39</v>
          </cell>
          <cell r="AA31">
            <v>19</v>
          </cell>
          <cell r="AB31">
            <v>0</v>
          </cell>
          <cell r="AC31">
            <v>124</v>
          </cell>
        </row>
        <row r="32">
          <cell r="U32" t="str">
            <v>存</v>
          </cell>
          <cell r="V32">
            <v>0</v>
          </cell>
          <cell r="W32">
            <v>0</v>
          </cell>
          <cell r="X32">
            <v>5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5</v>
          </cell>
        </row>
        <row r="33">
          <cell r="G33" t="str">
            <v>C204S-0088-F1GC</v>
          </cell>
          <cell r="H33" t="str">
            <v>=DISPIMG("ID_09AB9833D0C047CF8A13A7CD4877AD2E",1)</v>
          </cell>
          <cell r="I33" t="str">
            <v>加工厂提供</v>
          </cell>
          <cell r="J33" t="str">
            <v>Lz141#</v>
          </cell>
          <cell r="K33" t="str">
            <v>灰色迷彩</v>
          </cell>
        </row>
        <row r="33">
          <cell r="N33">
            <v>10</v>
          </cell>
          <cell r="O33">
            <v>20</v>
          </cell>
          <cell r="P33">
            <v>15</v>
          </cell>
          <cell r="Q33">
            <v>5</v>
          </cell>
        </row>
        <row r="33">
          <cell r="S33">
            <v>50</v>
          </cell>
          <cell r="T33">
            <v>22</v>
          </cell>
          <cell r="U33" t="str">
            <v>進</v>
          </cell>
          <cell r="V33">
            <v>0</v>
          </cell>
          <cell r="W33">
            <v>0</v>
          </cell>
          <cell r="X33">
            <v>23</v>
          </cell>
          <cell r="Y33">
            <v>36</v>
          </cell>
          <cell r="Z33">
            <v>34</v>
          </cell>
          <cell r="AA33">
            <v>23</v>
          </cell>
          <cell r="AB33">
            <v>0</v>
          </cell>
          <cell r="AC33">
            <v>116</v>
          </cell>
        </row>
        <row r="33">
          <cell r="AE33">
            <v>0</v>
          </cell>
          <cell r="AF33" t="str">
            <v/>
          </cell>
          <cell r="AG33">
            <v>0</v>
          </cell>
          <cell r="AH33" t="str">
            <v>下单后25天，春节+7天</v>
          </cell>
          <cell r="AI33" t="str">
            <v>1、年后才有面料
2、四合扣18天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</row>
        <row r="33">
          <cell r="AY33">
            <v>11</v>
          </cell>
          <cell r="AZ33">
            <v>45352</v>
          </cell>
        </row>
        <row r="34">
          <cell r="U34" t="str">
            <v>銷</v>
          </cell>
          <cell r="V34">
            <v>0</v>
          </cell>
          <cell r="W34">
            <v>0</v>
          </cell>
          <cell r="X34">
            <v>23</v>
          </cell>
          <cell r="Y34">
            <v>36</v>
          </cell>
          <cell r="Z34">
            <v>33</v>
          </cell>
          <cell r="AA34">
            <v>23</v>
          </cell>
          <cell r="AB34">
            <v>0</v>
          </cell>
          <cell r="AC34">
            <v>115</v>
          </cell>
        </row>
        <row r="35">
          <cell r="U35" t="str">
            <v>存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</v>
          </cell>
          <cell r="AA35">
            <v>0</v>
          </cell>
          <cell r="AB35">
            <v>0</v>
          </cell>
          <cell r="AC35">
            <v>1</v>
          </cell>
        </row>
        <row r="36">
          <cell r="G36" t="str">
            <v>C204S-0069-A1WH</v>
          </cell>
          <cell r="H36" t="str">
            <v>=DISPIMG("ID_3BA6E85DC48B44A880201D3B25AEF2C5",1)</v>
          </cell>
          <cell r="I36" t="str">
            <v>诗屹</v>
          </cell>
          <cell r="J36" t="str">
            <v>DG-0316S#007#白色
配套罗纹</v>
          </cell>
          <cell r="K36" t="str">
            <v>本白</v>
          </cell>
        </row>
        <row r="36">
          <cell r="N36">
            <v>10</v>
          </cell>
          <cell r="O36">
            <v>15</v>
          </cell>
          <cell r="P36">
            <v>15</v>
          </cell>
          <cell r="Q36">
            <v>10</v>
          </cell>
        </row>
        <row r="36">
          <cell r="S36">
            <v>50</v>
          </cell>
          <cell r="T36">
            <v>27</v>
          </cell>
          <cell r="U36" t="str">
            <v>進</v>
          </cell>
          <cell r="V36">
            <v>0</v>
          </cell>
          <cell r="W36">
            <v>0</v>
          </cell>
          <cell r="X36">
            <v>20</v>
          </cell>
          <cell r="Y36">
            <v>26</v>
          </cell>
          <cell r="Z36">
            <v>27</v>
          </cell>
          <cell r="AA36">
            <v>17</v>
          </cell>
          <cell r="AB36">
            <v>0</v>
          </cell>
          <cell r="AC36">
            <v>90</v>
          </cell>
        </row>
        <row r="36">
          <cell r="AE36">
            <v>0</v>
          </cell>
          <cell r="AF36" t="str">
            <v/>
          </cell>
          <cell r="AG36">
            <v>0</v>
          </cell>
          <cell r="AH36">
            <v>45397</v>
          </cell>
          <cell r="AI36" t="str">
            <v>1、供应商现货：100米，保留3天
</v>
          </cell>
          <cell r="AJ36">
            <v>0</v>
          </cell>
          <cell r="AK36">
            <v>1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1</v>
          </cell>
          <cell r="AS36">
            <v>0</v>
          </cell>
          <cell r="AT36">
            <v>0</v>
          </cell>
          <cell r="AU36">
            <v>0</v>
          </cell>
          <cell r="AV36">
            <v>1</v>
          </cell>
          <cell r="AW36">
            <v>0</v>
          </cell>
        </row>
        <row r="36">
          <cell r="AY36">
            <v>12</v>
          </cell>
          <cell r="AZ36">
            <v>45397</v>
          </cell>
        </row>
        <row r="37">
          <cell r="U37" t="str">
            <v>銷</v>
          </cell>
          <cell r="V37">
            <v>0</v>
          </cell>
          <cell r="W37">
            <v>0</v>
          </cell>
          <cell r="X37">
            <v>20</v>
          </cell>
          <cell r="Y37">
            <v>26</v>
          </cell>
          <cell r="Z37">
            <v>27</v>
          </cell>
          <cell r="AA37">
            <v>17</v>
          </cell>
          <cell r="AB37">
            <v>0</v>
          </cell>
          <cell r="AC37">
            <v>90</v>
          </cell>
        </row>
        <row r="38">
          <cell r="U38" t="str">
            <v>存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G39" t="str">
            <v>CM403CC0027B0</v>
          </cell>
          <cell r="H39" t="str">
            <v>=DISPIMG("ID_3EAAE5C504694D43AE1DF2CC7DB9B4D7",1)</v>
          </cell>
          <cell r="I39" t="str">
            <v>工大恒基</v>
          </cell>
          <cell r="J39" t="str">
            <v>E4017 黑色</v>
          </cell>
          <cell r="K39" t="str">
            <v>正黑</v>
          </cell>
        </row>
        <row r="39">
          <cell r="N39">
            <v>10</v>
          </cell>
          <cell r="O39">
            <v>15</v>
          </cell>
          <cell r="P39">
            <v>15</v>
          </cell>
          <cell r="Q39">
            <v>10</v>
          </cell>
        </row>
        <row r="39">
          <cell r="S39">
            <v>50</v>
          </cell>
          <cell r="T39">
            <v>13</v>
          </cell>
          <cell r="U39" t="str">
            <v>進</v>
          </cell>
          <cell r="V39">
            <v>0</v>
          </cell>
          <cell r="W39">
            <v>0</v>
          </cell>
          <cell r="X39">
            <v>30</v>
          </cell>
          <cell r="Y39">
            <v>41</v>
          </cell>
          <cell r="Z39">
            <v>20</v>
          </cell>
          <cell r="AA39">
            <v>10</v>
          </cell>
          <cell r="AB39">
            <v>0</v>
          </cell>
          <cell r="AC39">
            <v>101</v>
          </cell>
          <cell r="AD39" t="str">
            <v>黑白各50</v>
          </cell>
          <cell r="AE39">
            <v>0</v>
          </cell>
          <cell r="AF39" t="str">
            <v/>
          </cell>
          <cell r="AG39">
            <v>0</v>
          </cell>
          <cell r="AH39">
            <v>45376</v>
          </cell>
          <cell r="AI39" t="str">
            <v>1、供应商现货：200米，保留3天
2、四合扣18天</v>
          </cell>
          <cell r="AJ39">
            <v>9</v>
          </cell>
          <cell r="AK39">
            <v>8</v>
          </cell>
          <cell r="AL39">
            <v>5</v>
          </cell>
          <cell r="AM39">
            <v>7</v>
          </cell>
          <cell r="AN39">
            <v>7</v>
          </cell>
          <cell r="AO39">
            <v>4</v>
          </cell>
          <cell r="AP39">
            <v>10</v>
          </cell>
          <cell r="AQ39">
            <v>22</v>
          </cell>
          <cell r="AR39">
            <v>5</v>
          </cell>
          <cell r="AS39">
            <v>1</v>
          </cell>
          <cell r="AT39">
            <v>2</v>
          </cell>
          <cell r="AU39">
            <v>0</v>
          </cell>
          <cell r="AV39">
            <v>40</v>
          </cell>
          <cell r="AW39">
            <v>0</v>
          </cell>
        </row>
        <row r="39">
          <cell r="AY39">
            <v>13</v>
          </cell>
          <cell r="AZ39">
            <v>45376</v>
          </cell>
        </row>
        <row r="40">
          <cell r="U40" t="str">
            <v>銷</v>
          </cell>
          <cell r="V40">
            <v>0</v>
          </cell>
          <cell r="W40">
            <v>0</v>
          </cell>
          <cell r="X40">
            <v>23</v>
          </cell>
          <cell r="Y40">
            <v>36</v>
          </cell>
          <cell r="Z40">
            <v>19</v>
          </cell>
          <cell r="AA40">
            <v>10</v>
          </cell>
          <cell r="AB40">
            <v>0</v>
          </cell>
          <cell r="AC40">
            <v>88</v>
          </cell>
        </row>
        <row r="41">
          <cell r="U41" t="str">
            <v>存</v>
          </cell>
          <cell r="V41">
            <v>0</v>
          </cell>
          <cell r="W41">
            <v>0</v>
          </cell>
          <cell r="X41">
            <v>7</v>
          </cell>
          <cell r="Y41">
            <v>5</v>
          </cell>
          <cell r="Z41">
            <v>1</v>
          </cell>
          <cell r="AA41">
            <v>0</v>
          </cell>
          <cell r="AB41">
            <v>0</v>
          </cell>
          <cell r="AC41">
            <v>13</v>
          </cell>
        </row>
        <row r="42">
          <cell r="G42" t="str">
            <v>CM403CC0027W0</v>
          </cell>
          <cell r="H42" t="str">
            <v>=DISPIMG("ID_1E7A052A8E8548F0B5373CFF49486B94",1)</v>
          </cell>
          <cell r="I42" t="str">
            <v>工大恒基</v>
          </cell>
          <cell r="J42" t="str">
            <v>E4017 黑色</v>
          </cell>
          <cell r="K42" t="str">
            <v>正黑</v>
          </cell>
        </row>
        <row r="42">
          <cell r="N42">
            <v>10</v>
          </cell>
          <cell r="O42">
            <v>20</v>
          </cell>
          <cell r="P42">
            <v>15</v>
          </cell>
          <cell r="Q42">
            <v>5</v>
          </cell>
        </row>
        <row r="42">
          <cell r="S42">
            <v>50</v>
          </cell>
          <cell r="T42">
            <v>13</v>
          </cell>
          <cell r="U42" t="str">
            <v>進</v>
          </cell>
          <cell r="V42">
            <v>0</v>
          </cell>
          <cell r="W42">
            <v>0</v>
          </cell>
          <cell r="X42">
            <v>30</v>
          </cell>
          <cell r="Y42">
            <v>41</v>
          </cell>
          <cell r="Z42">
            <v>20</v>
          </cell>
          <cell r="AA42">
            <v>10</v>
          </cell>
          <cell r="AB42">
            <v>0</v>
          </cell>
          <cell r="AC42">
            <v>101</v>
          </cell>
          <cell r="AD42" t="str">
            <v>CM403CC0027加白色</v>
          </cell>
          <cell r="AE42">
            <v>0</v>
          </cell>
          <cell r="AF42" t="str">
            <v/>
          </cell>
          <cell r="AG42">
            <v>0</v>
          </cell>
          <cell r="AH42">
            <v>45376</v>
          </cell>
          <cell r="AI42" t="str">
            <v>1、供应商现货：200米，保留3天
2、四合扣18天</v>
          </cell>
          <cell r="AJ42">
            <v>9</v>
          </cell>
          <cell r="AK42">
            <v>8</v>
          </cell>
          <cell r="AL42">
            <v>5</v>
          </cell>
          <cell r="AM42">
            <v>7</v>
          </cell>
          <cell r="AN42">
            <v>7</v>
          </cell>
          <cell r="AO42">
            <v>4</v>
          </cell>
          <cell r="AP42">
            <v>10</v>
          </cell>
          <cell r="AQ42">
            <v>22</v>
          </cell>
          <cell r="AR42">
            <v>5</v>
          </cell>
          <cell r="AS42">
            <v>1</v>
          </cell>
          <cell r="AT42">
            <v>2</v>
          </cell>
          <cell r="AU42">
            <v>0</v>
          </cell>
          <cell r="AV42">
            <v>40</v>
          </cell>
          <cell r="AW42">
            <v>0</v>
          </cell>
        </row>
        <row r="42">
          <cell r="AY42">
            <v>14</v>
          </cell>
          <cell r="AZ42">
            <v>45376</v>
          </cell>
        </row>
        <row r="43">
          <cell r="U43" t="str">
            <v>銷</v>
          </cell>
          <cell r="V43">
            <v>0</v>
          </cell>
          <cell r="W43">
            <v>0</v>
          </cell>
          <cell r="X43">
            <v>23</v>
          </cell>
          <cell r="Y43">
            <v>36</v>
          </cell>
          <cell r="Z43">
            <v>19</v>
          </cell>
          <cell r="AA43">
            <v>10</v>
          </cell>
          <cell r="AB43">
            <v>0</v>
          </cell>
          <cell r="AC43">
            <v>88</v>
          </cell>
        </row>
        <row r="44">
          <cell r="U44" t="str">
            <v>存</v>
          </cell>
          <cell r="V44">
            <v>0</v>
          </cell>
          <cell r="W44">
            <v>0</v>
          </cell>
          <cell r="X44">
            <v>7</v>
          </cell>
          <cell r="Y44">
            <v>5</v>
          </cell>
          <cell r="Z44">
            <v>1</v>
          </cell>
          <cell r="AA44">
            <v>0</v>
          </cell>
          <cell r="AB44">
            <v>0</v>
          </cell>
          <cell r="AC44">
            <v>13</v>
          </cell>
        </row>
        <row r="45">
          <cell r="G45" t="str">
            <v>C204S-0073-A1BK</v>
          </cell>
          <cell r="H45" t="str">
            <v>=DISPIMG("ID_4432C3F83C5C4F4CABA0ED6B1D6F8574",1)</v>
          </cell>
          <cell r="I45" t="str">
            <v>巨丰</v>
          </cell>
          <cell r="J45" t="str">
            <v>B1643#71灰色</v>
          </cell>
          <cell r="K45" t="str">
            <v>豆绿</v>
          </cell>
        </row>
        <row r="45">
          <cell r="M45">
            <v>10</v>
          </cell>
          <cell r="N45">
            <v>10</v>
          </cell>
          <cell r="O45">
            <v>15</v>
          </cell>
          <cell r="P45">
            <v>15</v>
          </cell>
          <cell r="Q45">
            <v>10</v>
          </cell>
        </row>
        <row r="45">
          <cell r="S45">
            <v>60</v>
          </cell>
          <cell r="T45">
            <v>18</v>
          </cell>
          <cell r="U45" t="str">
            <v>進</v>
          </cell>
          <cell r="V45">
            <v>0</v>
          </cell>
          <cell r="W45">
            <v>0</v>
          </cell>
          <cell r="X45">
            <v>21</v>
          </cell>
          <cell r="Y45">
            <v>24</v>
          </cell>
          <cell r="Z45">
            <v>26</v>
          </cell>
          <cell r="AA45">
            <v>11</v>
          </cell>
          <cell r="AB45">
            <v>0</v>
          </cell>
          <cell r="AC45">
            <v>82</v>
          </cell>
          <cell r="AD45" t="str">
            <v>黑色50</v>
          </cell>
          <cell r="AE45">
            <v>0</v>
          </cell>
          <cell r="AF45" t="str">
            <v/>
          </cell>
          <cell r="AG45">
            <v>0</v>
          </cell>
          <cell r="AH45">
            <v>45397</v>
          </cell>
          <cell r="AI45" t="str">
            <v>1、供应商现货：100米，保留3天
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3</v>
          </cell>
          <cell r="AO45">
            <v>1</v>
          </cell>
          <cell r="AP45">
            <v>0</v>
          </cell>
          <cell r="AQ45">
            <v>4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4</v>
          </cell>
          <cell r="AW45">
            <v>0</v>
          </cell>
        </row>
        <row r="45">
          <cell r="AY45">
            <v>15</v>
          </cell>
          <cell r="AZ45">
            <v>45397</v>
          </cell>
        </row>
        <row r="46">
          <cell r="U46" t="str">
            <v>銷</v>
          </cell>
          <cell r="V46">
            <v>0</v>
          </cell>
          <cell r="W46">
            <v>0</v>
          </cell>
          <cell r="X46">
            <v>21</v>
          </cell>
          <cell r="Y46">
            <v>23</v>
          </cell>
          <cell r="Z46">
            <v>25</v>
          </cell>
          <cell r="AA46">
            <v>11</v>
          </cell>
          <cell r="AB46">
            <v>0</v>
          </cell>
          <cell r="AC46">
            <v>80</v>
          </cell>
        </row>
        <row r="47">
          <cell r="U47" t="str">
            <v>存</v>
          </cell>
          <cell r="V47">
            <v>0</v>
          </cell>
          <cell r="W47">
            <v>0</v>
          </cell>
          <cell r="X47">
            <v>0</v>
          </cell>
          <cell r="Y47">
            <v>1</v>
          </cell>
          <cell r="Z47">
            <v>1</v>
          </cell>
          <cell r="AA47">
            <v>0</v>
          </cell>
          <cell r="AB47">
            <v>0</v>
          </cell>
          <cell r="AC47">
            <v>2</v>
          </cell>
        </row>
        <row r="48">
          <cell r="G48" t="str">
            <v>CM403PL0033B0</v>
          </cell>
          <cell r="H48" t="str">
            <v>=DISPIMG("ID_858DA30DA6684DA28161FAC707CD4EEB",1)</v>
          </cell>
          <cell r="I48" t="str">
            <v>易纺</v>
          </cell>
          <cell r="J48" t="str">
            <v>FT-000279
V48800#黑色</v>
          </cell>
          <cell r="K48" t="str">
            <v>黑色</v>
          </cell>
        </row>
        <row r="48">
          <cell r="N48">
            <v>20</v>
          </cell>
          <cell r="O48">
            <v>20</v>
          </cell>
          <cell r="P48">
            <v>10</v>
          </cell>
        </row>
        <row r="48">
          <cell r="S48">
            <v>50</v>
          </cell>
          <cell r="T48">
            <v>6</v>
          </cell>
          <cell r="U48" t="str">
            <v>進</v>
          </cell>
          <cell r="V48">
            <v>0</v>
          </cell>
          <cell r="W48">
            <v>0</v>
          </cell>
          <cell r="X48">
            <v>20</v>
          </cell>
          <cell r="Y48">
            <v>20</v>
          </cell>
          <cell r="Z48">
            <v>19</v>
          </cell>
          <cell r="AA48">
            <v>0</v>
          </cell>
          <cell r="AB48">
            <v>0</v>
          </cell>
          <cell r="AC48">
            <v>59</v>
          </cell>
          <cell r="AD48" t="str">
            <v>面料厚要快</v>
          </cell>
          <cell r="AE48">
            <v>0</v>
          </cell>
          <cell r="AF48" t="str">
            <v/>
          </cell>
          <cell r="AG48">
            <v>0</v>
          </cell>
          <cell r="AH48">
            <v>45397</v>
          </cell>
          <cell r="AI48" t="str">
            <v>1、供应商无现货，起订量200米，生产周期3天
2、绳10天</v>
          </cell>
          <cell r="AJ48">
            <v>4</v>
          </cell>
          <cell r="AK48">
            <v>1</v>
          </cell>
          <cell r="AL48">
            <v>0</v>
          </cell>
          <cell r="AM48">
            <v>2</v>
          </cell>
          <cell r="AN48">
            <v>5</v>
          </cell>
          <cell r="AO48">
            <v>2</v>
          </cell>
          <cell r="AP48">
            <v>0</v>
          </cell>
          <cell r="AQ48">
            <v>3</v>
          </cell>
          <cell r="AR48">
            <v>5</v>
          </cell>
          <cell r="AS48">
            <v>2</v>
          </cell>
          <cell r="AT48">
            <v>4</v>
          </cell>
          <cell r="AU48">
            <v>0</v>
          </cell>
          <cell r="AV48">
            <v>14</v>
          </cell>
          <cell r="AW48">
            <v>0</v>
          </cell>
        </row>
        <row r="48">
          <cell r="AY48">
            <v>16</v>
          </cell>
          <cell r="AZ48">
            <v>45397</v>
          </cell>
        </row>
        <row r="49">
          <cell r="U49" t="str">
            <v>銷</v>
          </cell>
          <cell r="V49">
            <v>0</v>
          </cell>
          <cell r="W49">
            <v>0</v>
          </cell>
          <cell r="X49">
            <v>18</v>
          </cell>
          <cell r="Y49">
            <v>19</v>
          </cell>
          <cell r="Z49">
            <v>12</v>
          </cell>
          <cell r="AA49">
            <v>0</v>
          </cell>
          <cell r="AB49">
            <v>0</v>
          </cell>
          <cell r="AC49">
            <v>49</v>
          </cell>
        </row>
        <row r="50">
          <cell r="U50" t="str">
            <v>存</v>
          </cell>
          <cell r="V50">
            <v>0</v>
          </cell>
          <cell r="W50">
            <v>0</v>
          </cell>
          <cell r="X50">
            <v>2</v>
          </cell>
          <cell r="Y50">
            <v>1</v>
          </cell>
          <cell r="Z50">
            <v>7</v>
          </cell>
          <cell r="AA50">
            <v>0</v>
          </cell>
          <cell r="AB50">
            <v>0</v>
          </cell>
          <cell r="AC50">
            <v>10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"/>
  <sheetViews>
    <sheetView tabSelected="1" zoomScale="110" zoomScaleNormal="110" workbookViewId="0">
      <pane ySplit="3" topLeftCell="A65" activePane="bottomLeft" state="frozen"/>
      <selection/>
      <selection pane="bottomLeft" activeCell="H1" sqref="H$1:H$1048576"/>
    </sheetView>
  </sheetViews>
  <sheetFormatPr defaultColWidth="9" defaultRowHeight="16.5"/>
  <cols>
    <col min="4" max="4" width="12.1" customWidth="1"/>
    <col min="5" max="5" width="22.7769230769231" customWidth="1"/>
    <col min="6" max="6" width="26.6692307692308" customWidth="1"/>
    <col min="8" max="8" width="9" style="1"/>
    <col min="9" max="9" width="9" style="2"/>
    <col min="10" max="11" width="11" customWidth="1"/>
  </cols>
  <sheetData>
    <row r="1" spans="1:15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3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4" t="s">
        <v>10</v>
      </c>
      <c r="L1" s="7" t="s">
        <v>11</v>
      </c>
      <c r="M1" s="8" t="s">
        <v>12</v>
      </c>
      <c r="N1" s="8" t="s">
        <v>13</v>
      </c>
      <c r="O1" s="8" t="s">
        <v>14</v>
      </c>
    </row>
    <row r="2" spans="1:15">
      <c r="A2" s="3" t="s">
        <v>15</v>
      </c>
      <c r="B2" s="3" t="s">
        <v>16</v>
      </c>
      <c r="C2" s="3" t="s">
        <v>17</v>
      </c>
      <c r="D2" s="4"/>
      <c r="E2" s="3" t="s">
        <v>18</v>
      </c>
      <c r="F2" s="3" t="s">
        <v>19</v>
      </c>
      <c r="G2" s="3" t="s">
        <v>20</v>
      </c>
      <c r="H2" s="6">
        <v>40</v>
      </c>
      <c r="I2" s="4"/>
      <c r="J2" s="9">
        <f>VLOOKUP(E:E,[1]建议返单!$G:$AZ,46,0)</f>
        <v>45352</v>
      </c>
      <c r="K2" s="4"/>
      <c r="L2" s="7"/>
      <c r="M2" s="8"/>
      <c r="N2" s="8"/>
      <c r="O2" s="8"/>
    </row>
    <row r="3" spans="1:15">
      <c r="A3" s="3" t="s">
        <v>15</v>
      </c>
      <c r="B3" s="3" t="s">
        <v>16</v>
      </c>
      <c r="C3" s="3" t="s">
        <v>17</v>
      </c>
      <c r="D3" s="4"/>
      <c r="E3" s="3" t="s">
        <v>18</v>
      </c>
      <c r="F3" s="3" t="s">
        <v>21</v>
      </c>
      <c r="G3" s="3" t="s">
        <v>20</v>
      </c>
      <c r="H3" s="6">
        <v>50</v>
      </c>
      <c r="I3" s="4"/>
      <c r="J3" s="9">
        <f>VLOOKUP(E:E,[1]建议返单!$G:$AZ,46,0)</f>
        <v>45352</v>
      </c>
      <c r="K3" s="4"/>
      <c r="L3" s="7"/>
      <c r="M3" s="8"/>
      <c r="N3" s="8"/>
      <c r="O3" s="8"/>
    </row>
    <row r="4" spans="1:15">
      <c r="A4" s="3" t="s">
        <v>15</v>
      </c>
      <c r="B4" s="3" t="s">
        <v>16</v>
      </c>
      <c r="C4" s="3" t="s">
        <v>17</v>
      </c>
      <c r="D4" s="4"/>
      <c r="E4" s="3" t="s">
        <v>18</v>
      </c>
      <c r="F4" s="3" t="s">
        <v>22</v>
      </c>
      <c r="G4" s="3" t="s">
        <v>20</v>
      </c>
      <c r="H4" s="6">
        <v>40</v>
      </c>
      <c r="I4" s="4"/>
      <c r="J4" s="9">
        <f>VLOOKUP(E:E,[1]建议返单!$G:$AZ,46,0)</f>
        <v>45352</v>
      </c>
      <c r="K4" s="4"/>
      <c r="L4" s="7"/>
      <c r="M4" s="8"/>
      <c r="N4" s="8"/>
      <c r="O4" s="8"/>
    </row>
    <row r="5" spans="1:15">
      <c r="A5" s="3" t="s">
        <v>15</v>
      </c>
      <c r="B5" s="3" t="s">
        <v>16</v>
      </c>
      <c r="C5" s="3" t="s">
        <v>17</v>
      </c>
      <c r="D5" s="4"/>
      <c r="E5" s="3" t="s">
        <v>18</v>
      </c>
      <c r="F5" s="3" t="s">
        <v>23</v>
      </c>
      <c r="G5" s="3" t="s">
        <v>20</v>
      </c>
      <c r="H5" s="6">
        <v>15</v>
      </c>
      <c r="I5" s="4"/>
      <c r="J5" s="9">
        <f>VLOOKUP(E:E,[1]建议返单!$G:$AZ,46,0)</f>
        <v>45352</v>
      </c>
      <c r="K5" s="4"/>
      <c r="L5" s="7"/>
      <c r="M5" s="8"/>
      <c r="N5" s="8"/>
      <c r="O5" s="8"/>
    </row>
    <row r="6" spans="1:15">
      <c r="A6" s="3" t="s">
        <v>15</v>
      </c>
      <c r="B6" s="3" t="s">
        <v>16</v>
      </c>
      <c r="C6" s="3" t="s">
        <v>17</v>
      </c>
      <c r="D6" s="4"/>
      <c r="E6" s="3" t="s">
        <v>18</v>
      </c>
      <c r="F6" s="3" t="s">
        <v>24</v>
      </c>
      <c r="G6" s="3" t="s">
        <v>20</v>
      </c>
      <c r="H6" s="6">
        <v>5</v>
      </c>
      <c r="I6" s="4"/>
      <c r="J6" s="9">
        <f>VLOOKUP(E:E,[1]建议返单!$G:$AZ,46,0)</f>
        <v>45352</v>
      </c>
      <c r="K6" s="4"/>
      <c r="L6" s="7"/>
      <c r="M6" s="8"/>
      <c r="N6" s="8"/>
      <c r="O6" s="8"/>
    </row>
    <row r="7" spans="1:15">
      <c r="A7" s="3" t="s">
        <v>15</v>
      </c>
      <c r="B7" s="3" t="s">
        <v>16</v>
      </c>
      <c r="C7" s="3" t="s">
        <v>17</v>
      </c>
      <c r="D7" s="4"/>
      <c r="E7" s="3" t="s">
        <v>25</v>
      </c>
      <c r="F7" s="3" t="s">
        <v>26</v>
      </c>
      <c r="G7" s="3" t="s">
        <v>27</v>
      </c>
      <c r="H7" s="6">
        <v>25</v>
      </c>
      <c r="I7" s="4"/>
      <c r="J7" s="9">
        <f>VLOOKUP(E:E,[1]建议返单!$G:$AZ,46,0)</f>
        <v>45352</v>
      </c>
      <c r="K7" s="4"/>
      <c r="L7" s="7"/>
      <c r="M7" s="8"/>
      <c r="N7" s="8"/>
      <c r="O7" s="8"/>
    </row>
    <row r="8" spans="1:15">
      <c r="A8" s="3" t="s">
        <v>15</v>
      </c>
      <c r="B8" s="3" t="s">
        <v>16</v>
      </c>
      <c r="C8" s="3" t="s">
        <v>17</v>
      </c>
      <c r="D8" s="4"/>
      <c r="E8" s="3" t="s">
        <v>25</v>
      </c>
      <c r="F8" s="3" t="s">
        <v>28</v>
      </c>
      <c r="G8" s="3" t="s">
        <v>27</v>
      </c>
      <c r="H8" s="6">
        <v>30</v>
      </c>
      <c r="I8" s="4"/>
      <c r="J8" s="9">
        <f>VLOOKUP(E:E,[1]建议返单!$G:$AZ,46,0)</f>
        <v>45352</v>
      </c>
      <c r="K8" s="4"/>
      <c r="L8" s="7"/>
      <c r="M8" s="8"/>
      <c r="N8" s="8"/>
      <c r="O8" s="8"/>
    </row>
    <row r="9" spans="1:15">
      <c r="A9" s="3" t="s">
        <v>15</v>
      </c>
      <c r="B9" s="3" t="s">
        <v>16</v>
      </c>
      <c r="C9" s="3" t="s">
        <v>17</v>
      </c>
      <c r="D9" s="4"/>
      <c r="E9" s="3" t="s">
        <v>25</v>
      </c>
      <c r="F9" s="3" t="s">
        <v>29</v>
      </c>
      <c r="G9" s="3" t="s">
        <v>27</v>
      </c>
      <c r="H9" s="6">
        <v>25</v>
      </c>
      <c r="I9" s="4"/>
      <c r="J9" s="9">
        <f>VLOOKUP(E:E,[1]建议返单!$G:$AZ,46,0)</f>
        <v>45352</v>
      </c>
      <c r="K9" s="4"/>
      <c r="L9" s="7"/>
      <c r="M9" s="8"/>
      <c r="N9" s="8"/>
      <c r="O9" s="8"/>
    </row>
    <row r="10" spans="1:15">
      <c r="A10" s="3" t="s">
        <v>15</v>
      </c>
      <c r="B10" s="3" t="s">
        <v>16</v>
      </c>
      <c r="C10" s="3" t="s">
        <v>17</v>
      </c>
      <c r="D10" s="4"/>
      <c r="E10" s="3" t="s">
        <v>25</v>
      </c>
      <c r="F10" s="3" t="s">
        <v>30</v>
      </c>
      <c r="G10" s="3" t="s">
        <v>27</v>
      </c>
      <c r="H10" s="6">
        <v>15</v>
      </c>
      <c r="I10" s="4"/>
      <c r="J10" s="9">
        <f>VLOOKUP(E:E,[1]建议返单!$G:$AZ,46,0)</f>
        <v>45352</v>
      </c>
      <c r="K10" s="4"/>
      <c r="L10" s="7"/>
      <c r="M10" s="8"/>
      <c r="N10" s="8"/>
      <c r="O10" s="8"/>
    </row>
    <row r="11" spans="1:15">
      <c r="A11" s="3" t="s">
        <v>15</v>
      </c>
      <c r="B11" s="3" t="s">
        <v>16</v>
      </c>
      <c r="C11" s="3" t="s">
        <v>17</v>
      </c>
      <c r="D11" s="4"/>
      <c r="E11" s="3" t="s">
        <v>25</v>
      </c>
      <c r="F11" s="3" t="s">
        <v>31</v>
      </c>
      <c r="G11" s="3" t="s">
        <v>27</v>
      </c>
      <c r="H11" s="6">
        <v>5</v>
      </c>
      <c r="I11" s="4"/>
      <c r="J11" s="9">
        <f>VLOOKUP(E:E,[1]建议返单!$G:$AZ,46,0)</f>
        <v>45352</v>
      </c>
      <c r="K11" s="4"/>
      <c r="L11" s="7"/>
      <c r="M11" s="8"/>
      <c r="N11" s="8"/>
      <c r="O11" s="8"/>
    </row>
    <row r="12" spans="1:15">
      <c r="A12" s="3" t="s">
        <v>15</v>
      </c>
      <c r="B12" s="3" t="s">
        <v>16</v>
      </c>
      <c r="C12" s="3" t="s">
        <v>17</v>
      </c>
      <c r="D12" s="4"/>
      <c r="E12" s="3" t="s">
        <v>32</v>
      </c>
      <c r="F12" s="3" t="s">
        <v>33</v>
      </c>
      <c r="G12" s="3" t="s">
        <v>34</v>
      </c>
      <c r="H12" s="6">
        <v>15</v>
      </c>
      <c r="I12" s="4"/>
      <c r="J12" s="9">
        <f>VLOOKUP(E:E,[1]建议返单!$G:$AZ,46,0)</f>
        <v>45397</v>
      </c>
      <c r="K12" s="4"/>
      <c r="L12" s="7"/>
      <c r="M12" s="8"/>
      <c r="N12" s="8"/>
      <c r="O12" s="8"/>
    </row>
    <row r="13" spans="1:15">
      <c r="A13" s="3" t="s">
        <v>15</v>
      </c>
      <c r="B13" s="3" t="s">
        <v>16</v>
      </c>
      <c r="C13" s="3" t="s">
        <v>17</v>
      </c>
      <c r="D13" s="4"/>
      <c r="E13" s="3" t="s">
        <v>32</v>
      </c>
      <c r="F13" s="3" t="s">
        <v>35</v>
      </c>
      <c r="G13" s="3" t="s">
        <v>34</v>
      </c>
      <c r="H13" s="6">
        <v>35</v>
      </c>
      <c r="I13" s="4"/>
      <c r="J13" s="9">
        <f>VLOOKUP(E:E,[1]建议返单!$G:$AZ,46,0)</f>
        <v>45397</v>
      </c>
      <c r="K13" s="4"/>
      <c r="L13" s="7"/>
      <c r="M13" s="8"/>
      <c r="N13" s="8"/>
      <c r="O13" s="8"/>
    </row>
    <row r="14" spans="1:15">
      <c r="A14" s="3" t="s">
        <v>15</v>
      </c>
      <c r="B14" s="3" t="s">
        <v>16</v>
      </c>
      <c r="C14" s="3" t="s">
        <v>17</v>
      </c>
      <c r="D14" s="4"/>
      <c r="E14" s="3" t="s">
        <v>32</v>
      </c>
      <c r="F14" s="3" t="s">
        <v>36</v>
      </c>
      <c r="G14" s="3" t="s">
        <v>34</v>
      </c>
      <c r="H14" s="6">
        <v>20</v>
      </c>
      <c r="I14" s="4"/>
      <c r="J14" s="9">
        <f>VLOOKUP(E:E,[1]建议返单!$G:$AZ,46,0)</f>
        <v>45397</v>
      </c>
      <c r="K14" s="4"/>
      <c r="L14" s="7"/>
      <c r="M14" s="8"/>
      <c r="N14" s="8"/>
      <c r="O14" s="8"/>
    </row>
    <row r="15" spans="1:15">
      <c r="A15" s="3" t="s">
        <v>15</v>
      </c>
      <c r="B15" s="3" t="s">
        <v>16</v>
      </c>
      <c r="C15" s="3" t="s">
        <v>17</v>
      </c>
      <c r="D15" s="4"/>
      <c r="E15" s="3" t="s">
        <v>32</v>
      </c>
      <c r="F15" s="3" t="s">
        <v>37</v>
      </c>
      <c r="G15" s="3" t="s">
        <v>34</v>
      </c>
      <c r="H15" s="6">
        <v>10</v>
      </c>
      <c r="I15" s="4"/>
      <c r="J15" s="9">
        <f>VLOOKUP(E:E,[1]建议返单!$G:$AZ,46,0)</f>
        <v>45397</v>
      </c>
      <c r="K15" s="4"/>
      <c r="L15" s="7"/>
      <c r="M15" s="8"/>
      <c r="N15" s="8"/>
      <c r="O15" s="8"/>
    </row>
    <row r="16" spans="1:15">
      <c r="A16" s="3" t="s">
        <v>15</v>
      </c>
      <c r="B16" s="3" t="s">
        <v>16</v>
      </c>
      <c r="C16" s="3" t="s">
        <v>17</v>
      </c>
      <c r="D16" s="4"/>
      <c r="E16" s="3" t="s">
        <v>38</v>
      </c>
      <c r="F16" s="3" t="s">
        <v>39</v>
      </c>
      <c r="G16" s="3" t="s">
        <v>40</v>
      </c>
      <c r="H16" s="6">
        <v>10</v>
      </c>
      <c r="I16" s="4"/>
      <c r="J16" s="9">
        <v>45397</v>
      </c>
      <c r="K16" s="4"/>
      <c r="L16" s="7"/>
      <c r="M16" s="8"/>
      <c r="N16" s="8"/>
      <c r="O16" s="8"/>
    </row>
    <row r="17" spans="1:15">
      <c r="A17" s="3" t="s">
        <v>15</v>
      </c>
      <c r="B17" s="3" t="s">
        <v>16</v>
      </c>
      <c r="C17" s="3" t="s">
        <v>17</v>
      </c>
      <c r="D17" s="4"/>
      <c r="E17" s="3" t="s">
        <v>38</v>
      </c>
      <c r="F17" s="3" t="s">
        <v>41</v>
      </c>
      <c r="G17" s="3" t="s">
        <v>40</v>
      </c>
      <c r="H17" s="6">
        <v>15</v>
      </c>
      <c r="I17" s="4"/>
      <c r="J17" s="9">
        <v>45397</v>
      </c>
      <c r="K17" s="4"/>
      <c r="L17" s="7"/>
      <c r="M17" s="8"/>
      <c r="N17" s="8"/>
      <c r="O17" s="8"/>
    </row>
    <row r="18" spans="1:15">
      <c r="A18" s="3" t="s">
        <v>15</v>
      </c>
      <c r="B18" s="3" t="s">
        <v>16</v>
      </c>
      <c r="C18" s="3" t="s">
        <v>17</v>
      </c>
      <c r="D18" s="4"/>
      <c r="E18" s="3" t="s">
        <v>38</v>
      </c>
      <c r="F18" s="3" t="s">
        <v>42</v>
      </c>
      <c r="G18" s="3" t="s">
        <v>40</v>
      </c>
      <c r="H18" s="6">
        <v>15</v>
      </c>
      <c r="I18" s="4"/>
      <c r="J18" s="9">
        <v>45397</v>
      </c>
      <c r="K18" s="4"/>
      <c r="L18" s="7"/>
      <c r="M18" s="8"/>
      <c r="N18" s="8"/>
      <c r="O18" s="8"/>
    </row>
    <row r="19" spans="1:15">
      <c r="A19" s="3" t="s">
        <v>15</v>
      </c>
      <c r="B19" s="3" t="s">
        <v>16</v>
      </c>
      <c r="C19" s="3" t="s">
        <v>17</v>
      </c>
      <c r="D19" s="4"/>
      <c r="E19" s="3" t="s">
        <v>38</v>
      </c>
      <c r="F19" s="3" t="s">
        <v>43</v>
      </c>
      <c r="G19" s="3" t="s">
        <v>40</v>
      </c>
      <c r="H19" s="6">
        <v>10</v>
      </c>
      <c r="I19" s="4"/>
      <c r="J19" s="9">
        <v>45397</v>
      </c>
      <c r="K19" s="4"/>
      <c r="L19" s="7"/>
      <c r="M19" s="8"/>
      <c r="N19" s="8"/>
      <c r="O19" s="8"/>
    </row>
    <row r="20" spans="1:15">
      <c r="A20" s="3" t="s">
        <v>15</v>
      </c>
      <c r="B20" s="3" t="s">
        <v>16</v>
      </c>
      <c r="C20" s="3" t="s">
        <v>17</v>
      </c>
      <c r="D20" s="4"/>
      <c r="E20" s="3" t="s">
        <v>44</v>
      </c>
      <c r="F20" s="3" t="s">
        <v>45</v>
      </c>
      <c r="G20" s="3" t="s">
        <v>34</v>
      </c>
      <c r="H20" s="6">
        <v>25</v>
      </c>
      <c r="I20" s="4"/>
      <c r="J20" s="9">
        <f>VLOOKUP(E:E,[1]建议返单!$G:$AZ,46,0)</f>
        <v>45352</v>
      </c>
      <c r="K20" s="4"/>
      <c r="L20" s="7"/>
      <c r="M20" s="8"/>
      <c r="N20" s="8"/>
      <c r="O20" s="8"/>
    </row>
    <row r="21" spans="1:15">
      <c r="A21" s="3" t="s">
        <v>15</v>
      </c>
      <c r="B21" s="3" t="s">
        <v>16</v>
      </c>
      <c r="C21" s="3" t="s">
        <v>17</v>
      </c>
      <c r="D21" s="4"/>
      <c r="E21" s="3" t="s">
        <v>44</v>
      </c>
      <c r="F21" s="3" t="s">
        <v>46</v>
      </c>
      <c r="G21" s="3" t="s">
        <v>34</v>
      </c>
      <c r="H21" s="6">
        <v>40</v>
      </c>
      <c r="I21" s="4"/>
      <c r="J21" s="9">
        <f>VLOOKUP(E:E,[1]建议返单!$G:$AZ,46,0)</f>
        <v>45352</v>
      </c>
      <c r="K21" s="4"/>
      <c r="L21" s="7"/>
      <c r="M21" s="8"/>
      <c r="N21" s="8"/>
      <c r="O21" s="8"/>
    </row>
    <row r="22" spans="1:15">
      <c r="A22" s="3" t="s">
        <v>15</v>
      </c>
      <c r="B22" s="3" t="s">
        <v>16</v>
      </c>
      <c r="C22" s="3" t="s">
        <v>17</v>
      </c>
      <c r="D22" s="4"/>
      <c r="E22" s="3" t="s">
        <v>44</v>
      </c>
      <c r="F22" s="3" t="s">
        <v>47</v>
      </c>
      <c r="G22" s="3" t="s">
        <v>34</v>
      </c>
      <c r="H22" s="6">
        <v>40</v>
      </c>
      <c r="I22" s="4"/>
      <c r="J22" s="9">
        <f>VLOOKUP(E:E,[1]建议返单!$G:$AZ,46,0)</f>
        <v>45352</v>
      </c>
      <c r="K22" s="4"/>
      <c r="L22" s="7"/>
      <c r="M22" s="8"/>
      <c r="N22" s="8"/>
      <c r="O22" s="8"/>
    </row>
    <row r="23" spans="1:15">
      <c r="A23" s="3" t="s">
        <v>15</v>
      </c>
      <c r="B23" s="3" t="s">
        <v>16</v>
      </c>
      <c r="C23" s="3" t="s">
        <v>17</v>
      </c>
      <c r="D23" s="4"/>
      <c r="E23" s="3" t="s">
        <v>44</v>
      </c>
      <c r="F23" s="3" t="s">
        <v>48</v>
      </c>
      <c r="G23" s="3" t="s">
        <v>34</v>
      </c>
      <c r="H23" s="6">
        <v>15</v>
      </c>
      <c r="I23" s="4"/>
      <c r="J23" s="9">
        <f>VLOOKUP(E:E,[1]建议返单!$G:$AZ,46,0)</f>
        <v>45352</v>
      </c>
      <c r="K23" s="4"/>
      <c r="L23" s="7"/>
      <c r="M23" s="8"/>
      <c r="N23" s="8"/>
      <c r="O23" s="8"/>
    </row>
    <row r="24" spans="1:15">
      <c r="A24" s="3" t="s">
        <v>15</v>
      </c>
      <c r="B24" s="3" t="s">
        <v>16</v>
      </c>
      <c r="C24" s="3" t="s">
        <v>17</v>
      </c>
      <c r="D24" s="4"/>
      <c r="E24" s="3" t="s">
        <v>44</v>
      </c>
      <c r="F24" s="3" t="s">
        <v>49</v>
      </c>
      <c r="G24" s="3" t="s">
        <v>34</v>
      </c>
      <c r="H24" s="6">
        <v>10</v>
      </c>
      <c r="I24" s="4"/>
      <c r="J24" s="9">
        <f>VLOOKUP(E:E,[1]建议返单!$G:$AZ,46,0)</f>
        <v>45352</v>
      </c>
      <c r="K24" s="4"/>
      <c r="L24" s="7"/>
      <c r="M24" s="8"/>
      <c r="N24" s="8"/>
      <c r="O24" s="8"/>
    </row>
    <row r="25" spans="1:15">
      <c r="A25" s="3" t="s">
        <v>15</v>
      </c>
      <c r="B25" s="3" t="s">
        <v>16</v>
      </c>
      <c r="C25" s="3" t="s">
        <v>17</v>
      </c>
      <c r="D25" s="4"/>
      <c r="E25" s="3" t="s">
        <v>50</v>
      </c>
      <c r="F25" s="3" t="s">
        <v>51</v>
      </c>
      <c r="G25" s="3" t="s">
        <v>40</v>
      </c>
      <c r="H25" s="6">
        <v>25</v>
      </c>
      <c r="I25" s="4"/>
      <c r="J25" s="9">
        <f>VLOOKUP(E:E,[1]建议返单!$G:$AZ,46,0)</f>
        <v>45352</v>
      </c>
      <c r="K25" s="4"/>
      <c r="L25" s="7"/>
      <c r="M25" s="8"/>
      <c r="N25" s="8"/>
      <c r="O25" s="8"/>
    </row>
    <row r="26" spans="1:15">
      <c r="A26" s="3" t="s">
        <v>15</v>
      </c>
      <c r="B26" s="3" t="s">
        <v>16</v>
      </c>
      <c r="C26" s="3" t="s">
        <v>17</v>
      </c>
      <c r="D26" s="4"/>
      <c r="E26" s="3" t="s">
        <v>50</v>
      </c>
      <c r="F26" s="3" t="s">
        <v>52</v>
      </c>
      <c r="G26" s="3" t="s">
        <v>40</v>
      </c>
      <c r="H26" s="6">
        <v>30</v>
      </c>
      <c r="I26" s="4"/>
      <c r="J26" s="9">
        <f>VLOOKUP(E:E,[1]建议返单!$G:$AZ,46,0)</f>
        <v>45352</v>
      </c>
      <c r="K26" s="4"/>
      <c r="L26" s="7"/>
      <c r="M26" s="8"/>
      <c r="N26" s="8"/>
      <c r="O26" s="8"/>
    </row>
    <row r="27" spans="1:15">
      <c r="A27" s="3" t="s">
        <v>15</v>
      </c>
      <c r="B27" s="3" t="s">
        <v>16</v>
      </c>
      <c r="C27" s="3" t="s">
        <v>17</v>
      </c>
      <c r="D27" s="4"/>
      <c r="E27" s="3" t="s">
        <v>50</v>
      </c>
      <c r="F27" s="3" t="s">
        <v>53</v>
      </c>
      <c r="G27" s="3" t="s">
        <v>40</v>
      </c>
      <c r="H27" s="6">
        <v>25</v>
      </c>
      <c r="I27" s="4"/>
      <c r="J27" s="9">
        <f>VLOOKUP(E:E,[1]建议返单!$G:$AZ,46,0)</f>
        <v>45352</v>
      </c>
      <c r="K27" s="4"/>
      <c r="L27" s="7"/>
      <c r="M27" s="8"/>
      <c r="N27" s="8"/>
      <c r="O27" s="8"/>
    </row>
    <row r="28" spans="1:15">
      <c r="A28" s="3" t="s">
        <v>15</v>
      </c>
      <c r="B28" s="3" t="s">
        <v>16</v>
      </c>
      <c r="C28" s="3" t="s">
        <v>17</v>
      </c>
      <c r="D28" s="4"/>
      <c r="E28" s="3" t="s">
        <v>50</v>
      </c>
      <c r="F28" s="3" t="s">
        <v>54</v>
      </c>
      <c r="G28" s="3" t="s">
        <v>40</v>
      </c>
      <c r="H28" s="6">
        <v>15</v>
      </c>
      <c r="I28" s="4"/>
      <c r="J28" s="9">
        <f>VLOOKUP(E:E,[1]建议返单!$G:$AZ,46,0)</f>
        <v>45352</v>
      </c>
      <c r="K28" s="4"/>
      <c r="L28" s="7"/>
      <c r="M28" s="8"/>
      <c r="N28" s="8"/>
      <c r="O28" s="8"/>
    </row>
    <row r="29" spans="1:15">
      <c r="A29" s="3" t="s">
        <v>15</v>
      </c>
      <c r="B29" s="3" t="s">
        <v>16</v>
      </c>
      <c r="C29" s="3" t="s">
        <v>17</v>
      </c>
      <c r="D29" s="4"/>
      <c r="E29" s="3" t="s">
        <v>50</v>
      </c>
      <c r="F29" s="3" t="s">
        <v>55</v>
      </c>
      <c r="G29" s="3" t="s">
        <v>40</v>
      </c>
      <c r="H29" s="6">
        <v>5</v>
      </c>
      <c r="I29" s="4"/>
      <c r="J29" s="9">
        <f>VLOOKUP(E:E,[1]建议返单!$G:$AZ,46,0)</f>
        <v>45352</v>
      </c>
      <c r="K29" s="4"/>
      <c r="L29" s="7"/>
      <c r="M29" s="8"/>
      <c r="N29" s="8"/>
      <c r="O29" s="8"/>
    </row>
    <row r="30" spans="1:15">
      <c r="A30" s="3" t="s">
        <v>15</v>
      </c>
      <c r="B30" s="3" t="s">
        <v>16</v>
      </c>
      <c r="C30" s="3" t="s">
        <v>17</v>
      </c>
      <c r="D30" s="4"/>
      <c r="E30" s="3" t="s">
        <v>56</v>
      </c>
      <c r="F30" s="3" t="s">
        <v>57</v>
      </c>
      <c r="G30" s="3" t="s">
        <v>58</v>
      </c>
      <c r="H30" s="6">
        <v>10</v>
      </c>
      <c r="I30" s="4"/>
      <c r="J30" s="9">
        <f>VLOOKUP(E:E,[1]建议返单!$G:$AZ,46,0)</f>
        <v>45397</v>
      </c>
      <c r="K30" s="4"/>
      <c r="L30" s="7"/>
      <c r="M30" s="8"/>
      <c r="N30" s="8"/>
      <c r="O30" s="8"/>
    </row>
    <row r="31" spans="1:15">
      <c r="A31" s="3" t="s">
        <v>15</v>
      </c>
      <c r="B31" s="3" t="s">
        <v>16</v>
      </c>
      <c r="C31" s="3" t="s">
        <v>17</v>
      </c>
      <c r="D31" s="4"/>
      <c r="E31" s="3" t="s">
        <v>56</v>
      </c>
      <c r="F31" s="3" t="s">
        <v>59</v>
      </c>
      <c r="G31" s="3" t="s">
        <v>58</v>
      </c>
      <c r="H31" s="6">
        <v>15</v>
      </c>
      <c r="I31" s="4"/>
      <c r="J31" s="9">
        <f>VLOOKUP(E:E,[1]建议返单!$G:$AZ,46,0)</f>
        <v>45397</v>
      </c>
      <c r="K31" s="4"/>
      <c r="L31" s="7"/>
      <c r="M31" s="8"/>
      <c r="N31" s="8"/>
      <c r="O31" s="8"/>
    </row>
    <row r="32" spans="1:15">
      <c r="A32" s="3" t="s">
        <v>15</v>
      </c>
      <c r="B32" s="3" t="s">
        <v>16</v>
      </c>
      <c r="C32" s="3" t="s">
        <v>17</v>
      </c>
      <c r="D32" s="4"/>
      <c r="E32" s="3" t="s">
        <v>56</v>
      </c>
      <c r="F32" s="3" t="s">
        <v>60</v>
      </c>
      <c r="G32" s="3" t="s">
        <v>58</v>
      </c>
      <c r="H32" s="6">
        <v>15</v>
      </c>
      <c r="I32" s="4"/>
      <c r="J32" s="9">
        <f>VLOOKUP(E:E,[1]建议返单!$G:$AZ,46,0)</f>
        <v>45397</v>
      </c>
      <c r="K32" s="4"/>
      <c r="L32" s="7"/>
      <c r="M32" s="8"/>
      <c r="N32" s="8"/>
      <c r="O32" s="8"/>
    </row>
    <row r="33" spans="1:15">
      <c r="A33" s="3" t="s">
        <v>15</v>
      </c>
      <c r="B33" s="3" t="s">
        <v>16</v>
      </c>
      <c r="C33" s="3" t="s">
        <v>17</v>
      </c>
      <c r="D33" s="4"/>
      <c r="E33" s="3" t="s">
        <v>56</v>
      </c>
      <c r="F33" s="3" t="s">
        <v>61</v>
      </c>
      <c r="G33" s="3" t="s">
        <v>58</v>
      </c>
      <c r="H33" s="6">
        <v>10</v>
      </c>
      <c r="I33" s="4"/>
      <c r="J33" s="9">
        <f>VLOOKUP(E:E,[1]建议返单!$G:$AZ,46,0)</f>
        <v>45397</v>
      </c>
      <c r="K33" s="4"/>
      <c r="L33" s="7"/>
      <c r="M33" s="8"/>
      <c r="N33" s="8"/>
      <c r="O33" s="8"/>
    </row>
    <row r="34" spans="1:15">
      <c r="A34" s="3" t="s">
        <v>15</v>
      </c>
      <c r="B34" s="3" t="s">
        <v>16</v>
      </c>
      <c r="C34" s="3" t="s">
        <v>17</v>
      </c>
      <c r="D34" s="4"/>
      <c r="E34" s="3" t="s">
        <v>62</v>
      </c>
      <c r="F34" s="3" t="s">
        <v>63</v>
      </c>
      <c r="G34" s="3" t="s">
        <v>34</v>
      </c>
      <c r="H34" s="6">
        <v>15</v>
      </c>
      <c r="I34" s="4"/>
      <c r="J34" s="9">
        <f>VLOOKUP(E:E,[1]建议返单!$G:$AZ,46,0)</f>
        <v>45397</v>
      </c>
      <c r="K34" s="4"/>
      <c r="L34" s="7"/>
      <c r="M34" s="8"/>
      <c r="N34" s="8"/>
      <c r="O34" s="8"/>
    </row>
    <row r="35" spans="1:15">
      <c r="A35" s="3" t="s">
        <v>15</v>
      </c>
      <c r="B35" s="3" t="s">
        <v>16</v>
      </c>
      <c r="C35" s="3" t="s">
        <v>17</v>
      </c>
      <c r="D35" s="4"/>
      <c r="E35" s="3" t="s">
        <v>62</v>
      </c>
      <c r="F35" s="3" t="s">
        <v>64</v>
      </c>
      <c r="G35" s="3" t="s">
        <v>34</v>
      </c>
      <c r="H35" s="6">
        <v>25</v>
      </c>
      <c r="I35" s="4"/>
      <c r="J35" s="9">
        <f>VLOOKUP(E:E,[1]建议返单!$G:$AZ,46,0)</f>
        <v>45397</v>
      </c>
      <c r="K35" s="4"/>
      <c r="L35" s="7"/>
      <c r="M35" s="8"/>
      <c r="N35" s="8"/>
      <c r="O35" s="8"/>
    </row>
    <row r="36" spans="1:15">
      <c r="A36" s="3" t="s">
        <v>15</v>
      </c>
      <c r="B36" s="3" t="s">
        <v>16</v>
      </c>
      <c r="C36" s="3" t="s">
        <v>17</v>
      </c>
      <c r="D36" s="4"/>
      <c r="E36" s="3" t="s">
        <v>62</v>
      </c>
      <c r="F36" s="3" t="s">
        <v>65</v>
      </c>
      <c r="G36" s="3" t="s">
        <v>34</v>
      </c>
      <c r="H36" s="6">
        <v>25</v>
      </c>
      <c r="I36" s="4"/>
      <c r="J36" s="9">
        <f>VLOOKUP(E:E,[1]建议返单!$G:$AZ,46,0)</f>
        <v>45397</v>
      </c>
      <c r="K36" s="4"/>
      <c r="L36" s="7"/>
      <c r="M36" s="8"/>
      <c r="N36" s="8"/>
      <c r="O36" s="8"/>
    </row>
    <row r="37" spans="1:15">
      <c r="A37" s="3" t="s">
        <v>15</v>
      </c>
      <c r="B37" s="3" t="s">
        <v>16</v>
      </c>
      <c r="C37" s="3" t="s">
        <v>17</v>
      </c>
      <c r="D37" s="4"/>
      <c r="E37" s="3" t="s">
        <v>62</v>
      </c>
      <c r="F37" s="3" t="s">
        <v>66</v>
      </c>
      <c r="G37" s="3" t="s">
        <v>34</v>
      </c>
      <c r="H37" s="6">
        <v>15</v>
      </c>
      <c r="I37" s="4"/>
      <c r="J37" s="9">
        <f>VLOOKUP(E:E,[1]建议返单!$G:$AZ,46,0)</f>
        <v>45397</v>
      </c>
      <c r="K37" s="4"/>
      <c r="L37" s="7"/>
      <c r="M37" s="8"/>
      <c r="N37" s="8"/>
      <c r="O37" s="8"/>
    </row>
    <row r="38" spans="1:15">
      <c r="A38" s="3" t="s">
        <v>15</v>
      </c>
      <c r="B38" s="3" t="s">
        <v>16</v>
      </c>
      <c r="C38" s="3" t="s">
        <v>17</v>
      </c>
      <c r="D38" s="4"/>
      <c r="E38" s="3" t="s">
        <v>67</v>
      </c>
      <c r="F38" s="3" t="s">
        <v>68</v>
      </c>
      <c r="G38" s="3" t="s">
        <v>40</v>
      </c>
      <c r="H38" s="6">
        <v>10</v>
      </c>
      <c r="I38" s="4"/>
      <c r="J38" s="9">
        <v>45397</v>
      </c>
      <c r="K38" s="4"/>
      <c r="L38" s="7"/>
      <c r="M38" s="8"/>
      <c r="N38" s="8"/>
      <c r="O38" s="8"/>
    </row>
    <row r="39" spans="1:15">
      <c r="A39" s="3" t="s">
        <v>15</v>
      </c>
      <c r="B39" s="3" t="s">
        <v>16</v>
      </c>
      <c r="C39" s="3" t="s">
        <v>17</v>
      </c>
      <c r="D39" s="4"/>
      <c r="E39" s="3" t="s">
        <v>67</v>
      </c>
      <c r="F39" s="3" t="s">
        <v>69</v>
      </c>
      <c r="G39" s="3" t="s">
        <v>40</v>
      </c>
      <c r="H39" s="6">
        <v>15</v>
      </c>
      <c r="I39" s="4"/>
      <c r="J39" s="9">
        <v>45397</v>
      </c>
      <c r="K39" s="4"/>
      <c r="L39" s="7"/>
      <c r="M39" s="8"/>
      <c r="N39" s="8"/>
      <c r="O39" s="8"/>
    </row>
    <row r="40" spans="1:15">
      <c r="A40" s="3" t="s">
        <v>15</v>
      </c>
      <c r="B40" s="3" t="s">
        <v>16</v>
      </c>
      <c r="C40" s="3" t="s">
        <v>17</v>
      </c>
      <c r="D40" s="4"/>
      <c r="E40" s="3" t="s">
        <v>67</v>
      </c>
      <c r="F40" s="3" t="s">
        <v>70</v>
      </c>
      <c r="G40" s="3" t="s">
        <v>40</v>
      </c>
      <c r="H40" s="6">
        <v>20</v>
      </c>
      <c r="I40" s="4"/>
      <c r="J40" s="9">
        <v>45397</v>
      </c>
      <c r="K40" s="4"/>
      <c r="L40" s="7"/>
      <c r="M40" s="8"/>
      <c r="N40" s="8"/>
      <c r="O40" s="8"/>
    </row>
    <row r="41" spans="1:15">
      <c r="A41" s="3" t="s">
        <v>15</v>
      </c>
      <c r="B41" s="3" t="s">
        <v>16</v>
      </c>
      <c r="C41" s="3" t="s">
        <v>17</v>
      </c>
      <c r="D41" s="4"/>
      <c r="E41" s="3" t="s">
        <v>67</v>
      </c>
      <c r="F41" s="3" t="s">
        <v>71</v>
      </c>
      <c r="G41" s="3" t="s">
        <v>40</v>
      </c>
      <c r="H41" s="6">
        <v>5</v>
      </c>
      <c r="I41" s="4"/>
      <c r="J41" s="9">
        <v>45397</v>
      </c>
      <c r="K41" s="4"/>
      <c r="L41" s="7"/>
      <c r="M41" s="8"/>
      <c r="N41" s="8"/>
      <c r="O41" s="8"/>
    </row>
    <row r="42" spans="1:15">
      <c r="A42" s="3" t="s">
        <v>15</v>
      </c>
      <c r="B42" s="3" t="s">
        <v>16</v>
      </c>
      <c r="C42" s="3" t="s">
        <v>17</v>
      </c>
      <c r="D42" s="4"/>
      <c r="E42" s="3" t="s">
        <v>72</v>
      </c>
      <c r="F42" s="3" t="s">
        <v>73</v>
      </c>
      <c r="G42" s="3" t="s">
        <v>40</v>
      </c>
      <c r="H42" s="6">
        <v>10</v>
      </c>
      <c r="I42" s="4"/>
      <c r="J42" s="9">
        <f>VLOOKUP(E:E,[1]建议返单!$G:$AZ,46,0)</f>
        <v>45412</v>
      </c>
      <c r="K42" s="4"/>
      <c r="L42" s="7"/>
      <c r="M42" s="8"/>
      <c r="N42" s="8"/>
      <c r="O42" s="8"/>
    </row>
    <row r="43" spans="1:15">
      <c r="A43" s="3" t="s">
        <v>15</v>
      </c>
      <c r="B43" s="3" t="s">
        <v>16</v>
      </c>
      <c r="C43" s="3" t="s">
        <v>17</v>
      </c>
      <c r="D43" s="4"/>
      <c r="E43" s="3" t="s">
        <v>72</v>
      </c>
      <c r="F43" s="3" t="s">
        <v>74</v>
      </c>
      <c r="G43" s="3" t="s">
        <v>40</v>
      </c>
      <c r="H43" s="6">
        <v>15</v>
      </c>
      <c r="I43" s="4"/>
      <c r="J43" s="9">
        <f>VLOOKUP(E:E,[1]建议返单!$G:$AZ,46,0)</f>
        <v>45412</v>
      </c>
      <c r="K43" s="4"/>
      <c r="L43" s="7"/>
      <c r="M43" s="8"/>
      <c r="N43" s="8"/>
      <c r="O43" s="8"/>
    </row>
    <row r="44" spans="1:15">
      <c r="A44" s="3" t="s">
        <v>15</v>
      </c>
      <c r="B44" s="3" t="s">
        <v>16</v>
      </c>
      <c r="C44" s="3" t="s">
        <v>17</v>
      </c>
      <c r="D44" s="4"/>
      <c r="E44" s="3" t="s">
        <v>72</v>
      </c>
      <c r="F44" s="3" t="s">
        <v>75</v>
      </c>
      <c r="G44" s="3" t="s">
        <v>40</v>
      </c>
      <c r="H44" s="6">
        <v>15</v>
      </c>
      <c r="I44" s="4"/>
      <c r="J44" s="9">
        <f>VLOOKUP(E:E,[1]建议返单!$G:$AZ,46,0)</f>
        <v>45412</v>
      </c>
      <c r="K44" s="4"/>
      <c r="L44" s="7"/>
      <c r="M44" s="8"/>
      <c r="N44" s="8"/>
      <c r="O44" s="8"/>
    </row>
    <row r="45" spans="1:15">
      <c r="A45" s="3" t="s">
        <v>15</v>
      </c>
      <c r="B45" s="3" t="s">
        <v>16</v>
      </c>
      <c r="C45" s="3" t="s">
        <v>17</v>
      </c>
      <c r="D45" s="4"/>
      <c r="E45" s="3" t="s">
        <v>72</v>
      </c>
      <c r="F45" s="3" t="s">
        <v>76</v>
      </c>
      <c r="G45" s="3" t="s">
        <v>40</v>
      </c>
      <c r="H45" s="6">
        <v>10</v>
      </c>
      <c r="I45" s="4"/>
      <c r="J45" s="9">
        <f>VLOOKUP(E:E,[1]建议返单!$G:$AZ,46,0)</f>
        <v>45412</v>
      </c>
      <c r="K45" s="4"/>
      <c r="L45" s="7"/>
      <c r="M45" s="8"/>
      <c r="N45" s="8"/>
      <c r="O45" s="8"/>
    </row>
    <row r="46" spans="1:15">
      <c r="A46" s="3" t="s">
        <v>15</v>
      </c>
      <c r="B46" s="3" t="s">
        <v>16</v>
      </c>
      <c r="C46" s="3" t="s">
        <v>17</v>
      </c>
      <c r="D46" s="4"/>
      <c r="E46" s="3" t="s">
        <v>77</v>
      </c>
      <c r="F46" s="3" t="s">
        <v>78</v>
      </c>
      <c r="G46" s="3" t="s">
        <v>79</v>
      </c>
      <c r="H46" s="6">
        <v>10</v>
      </c>
      <c r="I46" s="4"/>
      <c r="J46" s="9">
        <f>VLOOKUP(E:E,[1]建议返单!$G:$AZ,46,0)</f>
        <v>45352</v>
      </c>
      <c r="K46" s="4"/>
      <c r="L46" s="7"/>
      <c r="M46" s="8"/>
      <c r="N46" s="8"/>
      <c r="O46" s="8"/>
    </row>
    <row r="47" spans="1:15">
      <c r="A47" s="3" t="s">
        <v>15</v>
      </c>
      <c r="B47" s="3" t="s">
        <v>16</v>
      </c>
      <c r="C47" s="3" t="s">
        <v>17</v>
      </c>
      <c r="D47" s="4"/>
      <c r="E47" s="3" t="s">
        <v>77</v>
      </c>
      <c r="F47" s="3" t="s">
        <v>80</v>
      </c>
      <c r="G47" s="3" t="s">
        <v>79</v>
      </c>
      <c r="H47" s="6">
        <v>20</v>
      </c>
      <c r="I47" s="4"/>
      <c r="J47" s="9">
        <f>VLOOKUP(E:E,[1]建议返单!$G:$AZ,46,0)</f>
        <v>45352</v>
      </c>
      <c r="K47" s="4"/>
      <c r="L47" s="7"/>
      <c r="M47" s="8"/>
      <c r="N47" s="8"/>
      <c r="O47" s="8"/>
    </row>
    <row r="48" spans="1:15">
      <c r="A48" s="3" t="s">
        <v>15</v>
      </c>
      <c r="B48" s="3" t="s">
        <v>16</v>
      </c>
      <c r="C48" s="3" t="s">
        <v>17</v>
      </c>
      <c r="D48" s="4"/>
      <c r="E48" s="3" t="s">
        <v>77</v>
      </c>
      <c r="F48" s="3" t="s">
        <v>81</v>
      </c>
      <c r="G48" s="3" t="s">
        <v>79</v>
      </c>
      <c r="H48" s="6">
        <v>15</v>
      </c>
      <c r="I48" s="4"/>
      <c r="J48" s="9">
        <f>VLOOKUP(E:E,[1]建议返单!$G:$AZ,46,0)</f>
        <v>45352</v>
      </c>
      <c r="K48" s="4"/>
      <c r="L48" s="7"/>
      <c r="M48" s="8"/>
      <c r="N48" s="8"/>
      <c r="O48" s="8"/>
    </row>
    <row r="49" spans="1:15">
      <c r="A49" s="3" t="s">
        <v>15</v>
      </c>
      <c r="B49" s="3" t="s">
        <v>16</v>
      </c>
      <c r="C49" s="3" t="s">
        <v>17</v>
      </c>
      <c r="D49" s="4"/>
      <c r="E49" s="3" t="s">
        <v>77</v>
      </c>
      <c r="F49" s="3" t="s">
        <v>82</v>
      </c>
      <c r="G49" s="3" t="s">
        <v>79</v>
      </c>
      <c r="H49" s="6">
        <v>5</v>
      </c>
      <c r="I49" s="4"/>
      <c r="J49" s="9">
        <f>VLOOKUP(E:E,[1]建议返单!$G:$AZ,46,0)</f>
        <v>45352</v>
      </c>
      <c r="K49" s="4"/>
      <c r="L49" s="7"/>
      <c r="M49" s="8"/>
      <c r="N49" s="8"/>
      <c r="O49" s="8"/>
    </row>
    <row r="50" spans="1:15">
      <c r="A50" s="3" t="s">
        <v>15</v>
      </c>
      <c r="B50" s="3" t="s">
        <v>16</v>
      </c>
      <c r="C50" s="3" t="s">
        <v>17</v>
      </c>
      <c r="D50" s="4"/>
      <c r="E50" s="3" t="s">
        <v>83</v>
      </c>
      <c r="F50" s="3" t="s">
        <v>84</v>
      </c>
      <c r="G50" s="3" t="s">
        <v>34</v>
      </c>
      <c r="H50" s="6">
        <v>10</v>
      </c>
      <c r="I50" s="4"/>
      <c r="J50" s="9">
        <f>VLOOKUP(E:E,[1]建议返单!$G:$AZ,46,0)</f>
        <v>45397</v>
      </c>
      <c r="K50" s="4"/>
      <c r="L50" s="7"/>
      <c r="M50" s="8"/>
      <c r="N50" s="8"/>
      <c r="O50" s="8"/>
    </row>
    <row r="51" spans="1:15">
      <c r="A51" s="3" t="s">
        <v>15</v>
      </c>
      <c r="B51" s="3" t="s">
        <v>16</v>
      </c>
      <c r="C51" s="3" t="s">
        <v>17</v>
      </c>
      <c r="D51" s="4"/>
      <c r="E51" s="3" t="s">
        <v>83</v>
      </c>
      <c r="F51" s="3" t="s">
        <v>85</v>
      </c>
      <c r="G51" s="3" t="s">
        <v>34</v>
      </c>
      <c r="H51" s="6">
        <v>15</v>
      </c>
      <c r="I51" s="4"/>
      <c r="J51" s="9">
        <f>VLOOKUP(E:E,[1]建议返单!$G:$AZ,46,0)</f>
        <v>45397</v>
      </c>
      <c r="K51" s="4"/>
      <c r="L51" s="7"/>
      <c r="M51" s="8"/>
      <c r="N51" s="8"/>
      <c r="O51" s="8"/>
    </row>
    <row r="52" spans="1:15">
      <c r="A52" s="3" t="s">
        <v>15</v>
      </c>
      <c r="B52" s="3" t="s">
        <v>16</v>
      </c>
      <c r="C52" s="3" t="s">
        <v>17</v>
      </c>
      <c r="D52" s="4"/>
      <c r="E52" s="3" t="s">
        <v>83</v>
      </c>
      <c r="F52" s="3" t="s">
        <v>86</v>
      </c>
      <c r="G52" s="3" t="s">
        <v>34</v>
      </c>
      <c r="H52" s="6">
        <v>15</v>
      </c>
      <c r="I52" s="4"/>
      <c r="J52" s="9">
        <f>VLOOKUP(E:E,[1]建议返单!$G:$AZ,46,0)</f>
        <v>45397</v>
      </c>
      <c r="K52" s="4"/>
      <c r="L52" s="7"/>
      <c r="M52" s="8"/>
      <c r="N52" s="8"/>
      <c r="O52" s="8"/>
    </row>
    <row r="53" spans="1:15">
      <c r="A53" s="3" t="s">
        <v>15</v>
      </c>
      <c r="B53" s="3" t="s">
        <v>16</v>
      </c>
      <c r="C53" s="3" t="s">
        <v>17</v>
      </c>
      <c r="D53" s="4"/>
      <c r="E53" s="3" t="s">
        <v>83</v>
      </c>
      <c r="F53" s="3" t="s">
        <v>87</v>
      </c>
      <c r="G53" s="3" t="s">
        <v>34</v>
      </c>
      <c r="H53" s="6">
        <v>10</v>
      </c>
      <c r="I53" s="4"/>
      <c r="J53" s="9">
        <f>VLOOKUP(E:E,[1]建议返单!$G:$AZ,46,0)</f>
        <v>45397</v>
      </c>
      <c r="K53" s="4"/>
      <c r="L53" s="7"/>
      <c r="M53" s="8"/>
      <c r="N53" s="8"/>
      <c r="O53" s="8"/>
    </row>
    <row r="54" spans="1:15">
      <c r="A54" s="3" t="s">
        <v>15</v>
      </c>
      <c r="B54" s="3" t="s">
        <v>16</v>
      </c>
      <c r="C54" s="3" t="s">
        <v>17</v>
      </c>
      <c r="D54" s="4"/>
      <c r="E54" s="3" t="s">
        <v>88</v>
      </c>
      <c r="F54" s="3" t="s">
        <v>89</v>
      </c>
      <c r="G54" s="3" t="s">
        <v>40</v>
      </c>
      <c r="H54" s="6">
        <v>10</v>
      </c>
      <c r="I54" s="4"/>
      <c r="J54" s="9">
        <f>VLOOKUP(E:E,[1]建议返单!$G:$AZ,46,0)</f>
        <v>45376</v>
      </c>
      <c r="K54" s="4"/>
      <c r="L54" s="7"/>
      <c r="M54" s="8"/>
      <c r="N54" s="8"/>
      <c r="O54" s="8"/>
    </row>
    <row r="55" spans="1:15">
      <c r="A55" s="3" t="s">
        <v>15</v>
      </c>
      <c r="B55" s="3" t="s">
        <v>16</v>
      </c>
      <c r="C55" s="3" t="s">
        <v>17</v>
      </c>
      <c r="D55" s="4"/>
      <c r="E55" s="3" t="s">
        <v>88</v>
      </c>
      <c r="F55" s="3" t="s">
        <v>90</v>
      </c>
      <c r="G55" s="3" t="s">
        <v>40</v>
      </c>
      <c r="H55" s="6">
        <v>15</v>
      </c>
      <c r="I55" s="4"/>
      <c r="J55" s="9">
        <f>VLOOKUP(E:E,[1]建议返单!$G:$AZ,46,0)</f>
        <v>45376</v>
      </c>
      <c r="K55" s="4"/>
      <c r="L55" s="7"/>
      <c r="M55" s="8"/>
      <c r="N55" s="8"/>
      <c r="O55" s="8"/>
    </row>
    <row r="56" spans="1:15">
      <c r="A56" s="3" t="s">
        <v>15</v>
      </c>
      <c r="B56" s="3" t="s">
        <v>16</v>
      </c>
      <c r="C56" s="3" t="s">
        <v>17</v>
      </c>
      <c r="D56" s="4"/>
      <c r="E56" s="3" t="s">
        <v>88</v>
      </c>
      <c r="F56" s="3" t="s">
        <v>91</v>
      </c>
      <c r="G56" s="3" t="s">
        <v>40</v>
      </c>
      <c r="H56" s="6">
        <v>15</v>
      </c>
      <c r="I56" s="4"/>
      <c r="J56" s="9">
        <f>VLOOKUP(E:E,[1]建议返单!$G:$AZ,46,0)</f>
        <v>45376</v>
      </c>
      <c r="K56" s="4"/>
      <c r="L56" s="7"/>
      <c r="M56" s="8"/>
      <c r="N56" s="8"/>
      <c r="O56" s="8"/>
    </row>
    <row r="57" spans="1:15">
      <c r="A57" s="3" t="s">
        <v>15</v>
      </c>
      <c r="B57" s="3" t="s">
        <v>16</v>
      </c>
      <c r="C57" s="3" t="s">
        <v>17</v>
      </c>
      <c r="D57" s="4"/>
      <c r="E57" s="3" t="s">
        <v>88</v>
      </c>
      <c r="F57" s="3" t="s">
        <v>92</v>
      </c>
      <c r="G57" s="3" t="s">
        <v>40</v>
      </c>
      <c r="H57" s="6">
        <v>10</v>
      </c>
      <c r="I57" s="4"/>
      <c r="J57" s="9">
        <f>VLOOKUP(E:E,[1]建议返单!$G:$AZ,46,0)</f>
        <v>45376</v>
      </c>
      <c r="K57" s="4"/>
      <c r="L57" s="7"/>
      <c r="M57" s="8"/>
      <c r="N57" s="8"/>
      <c r="O57" s="8"/>
    </row>
    <row r="58" spans="1:15">
      <c r="A58" s="3" t="s">
        <v>15</v>
      </c>
      <c r="B58" s="3" t="s">
        <v>16</v>
      </c>
      <c r="C58" s="3" t="s">
        <v>17</v>
      </c>
      <c r="D58" s="4"/>
      <c r="E58" s="3" t="s">
        <v>93</v>
      </c>
      <c r="F58" s="3" t="s">
        <v>94</v>
      </c>
      <c r="G58" s="3" t="s">
        <v>34</v>
      </c>
      <c r="H58" s="6">
        <v>10</v>
      </c>
      <c r="I58" s="4"/>
      <c r="J58" s="9">
        <f>VLOOKUP(E:E,[1]建议返单!$G:$AZ,46,0)</f>
        <v>45376</v>
      </c>
      <c r="K58" s="4"/>
      <c r="L58" s="7"/>
      <c r="M58" s="8"/>
      <c r="N58" s="8"/>
      <c r="O58" s="8"/>
    </row>
    <row r="59" spans="1:15">
      <c r="A59" s="3" t="s">
        <v>15</v>
      </c>
      <c r="B59" s="3" t="s">
        <v>16</v>
      </c>
      <c r="C59" s="3" t="s">
        <v>17</v>
      </c>
      <c r="D59" s="4"/>
      <c r="E59" s="3" t="s">
        <v>93</v>
      </c>
      <c r="F59" s="3" t="s">
        <v>95</v>
      </c>
      <c r="G59" s="3" t="s">
        <v>34</v>
      </c>
      <c r="H59" s="6">
        <v>20</v>
      </c>
      <c r="I59" s="4"/>
      <c r="J59" s="9">
        <f>VLOOKUP(E:E,[1]建议返单!$G:$AZ,46,0)</f>
        <v>45376</v>
      </c>
      <c r="K59" s="4"/>
      <c r="L59" s="7"/>
      <c r="M59" s="8"/>
      <c r="N59" s="8"/>
      <c r="O59" s="8"/>
    </row>
    <row r="60" spans="1:15">
      <c r="A60" s="3" t="s">
        <v>15</v>
      </c>
      <c r="B60" s="3" t="s">
        <v>16</v>
      </c>
      <c r="C60" s="3" t="s">
        <v>17</v>
      </c>
      <c r="D60" s="4"/>
      <c r="E60" s="3" t="s">
        <v>93</v>
      </c>
      <c r="F60" s="3" t="s">
        <v>96</v>
      </c>
      <c r="G60" s="3" t="s">
        <v>34</v>
      </c>
      <c r="H60" s="6">
        <v>15</v>
      </c>
      <c r="I60" s="4"/>
      <c r="J60" s="9">
        <f>VLOOKUP(E:E,[1]建议返单!$G:$AZ,46,0)</f>
        <v>45376</v>
      </c>
      <c r="K60" s="4"/>
      <c r="L60" s="7"/>
      <c r="M60" s="8"/>
      <c r="N60" s="8"/>
      <c r="O60" s="8"/>
    </row>
    <row r="61" spans="1:15">
      <c r="A61" s="3" t="s">
        <v>15</v>
      </c>
      <c r="B61" s="3" t="s">
        <v>16</v>
      </c>
      <c r="C61" s="3" t="s">
        <v>17</v>
      </c>
      <c r="D61" s="4"/>
      <c r="E61" s="3" t="s">
        <v>93</v>
      </c>
      <c r="F61" s="3" t="s">
        <v>97</v>
      </c>
      <c r="G61" s="3" t="s">
        <v>34</v>
      </c>
      <c r="H61" s="6">
        <v>5</v>
      </c>
      <c r="I61" s="4"/>
      <c r="J61" s="9">
        <f>VLOOKUP(E:E,[1]建议返单!$G:$AZ,46,0)</f>
        <v>45376</v>
      </c>
      <c r="K61" s="4"/>
      <c r="L61" s="7"/>
      <c r="M61" s="8"/>
      <c r="N61" s="8"/>
      <c r="O61" s="8"/>
    </row>
    <row r="62" spans="1:15">
      <c r="A62" s="3" t="s">
        <v>15</v>
      </c>
      <c r="B62" s="3" t="s">
        <v>16</v>
      </c>
      <c r="C62" s="3" t="s">
        <v>17</v>
      </c>
      <c r="D62" s="4"/>
      <c r="E62" s="3" t="s">
        <v>98</v>
      </c>
      <c r="F62" s="3" t="s">
        <v>99</v>
      </c>
      <c r="G62" s="3" t="s">
        <v>40</v>
      </c>
      <c r="H62" s="6">
        <v>10</v>
      </c>
      <c r="I62" s="4"/>
      <c r="J62" s="9">
        <f>VLOOKUP(E:E,[1]建议返单!$G:$AZ,46,0)</f>
        <v>45397</v>
      </c>
      <c r="K62" s="4"/>
      <c r="L62" s="7"/>
      <c r="M62" s="8"/>
      <c r="N62" s="8"/>
      <c r="O62" s="8"/>
    </row>
    <row r="63" spans="1:15">
      <c r="A63" s="3" t="s">
        <v>15</v>
      </c>
      <c r="B63" s="3" t="s">
        <v>16</v>
      </c>
      <c r="C63" s="3" t="s">
        <v>17</v>
      </c>
      <c r="D63" s="4"/>
      <c r="E63" s="3" t="s">
        <v>98</v>
      </c>
      <c r="F63" s="3" t="s">
        <v>100</v>
      </c>
      <c r="G63" s="3" t="s">
        <v>40</v>
      </c>
      <c r="H63" s="6">
        <v>10</v>
      </c>
      <c r="I63" s="4"/>
      <c r="J63" s="9">
        <f>VLOOKUP(E:E,[1]建议返单!$G:$AZ,46,0)</f>
        <v>45397</v>
      </c>
      <c r="K63" s="4"/>
      <c r="L63" s="7"/>
      <c r="M63" s="8"/>
      <c r="N63" s="8"/>
      <c r="O63" s="8"/>
    </row>
    <row r="64" spans="1:15">
      <c r="A64" s="3" t="s">
        <v>15</v>
      </c>
      <c r="B64" s="3" t="s">
        <v>16</v>
      </c>
      <c r="C64" s="3" t="s">
        <v>17</v>
      </c>
      <c r="D64" s="4"/>
      <c r="E64" s="3" t="s">
        <v>98</v>
      </c>
      <c r="F64" s="3" t="s">
        <v>101</v>
      </c>
      <c r="G64" s="3" t="s">
        <v>40</v>
      </c>
      <c r="H64" s="6">
        <v>15</v>
      </c>
      <c r="I64" s="4"/>
      <c r="J64" s="9">
        <f>VLOOKUP(E:E,[1]建议返单!$G:$AZ,46,0)</f>
        <v>45397</v>
      </c>
      <c r="K64" s="4"/>
      <c r="L64" s="7"/>
      <c r="M64" s="8"/>
      <c r="N64" s="8"/>
      <c r="O64" s="8"/>
    </row>
    <row r="65" spans="1:15">
      <c r="A65" s="3" t="s">
        <v>15</v>
      </c>
      <c r="B65" s="3" t="s">
        <v>16</v>
      </c>
      <c r="C65" s="3" t="s">
        <v>17</v>
      </c>
      <c r="D65" s="4"/>
      <c r="E65" s="3" t="s">
        <v>98</v>
      </c>
      <c r="F65" s="3" t="s">
        <v>102</v>
      </c>
      <c r="G65" s="3" t="s">
        <v>40</v>
      </c>
      <c r="H65" s="6">
        <v>15</v>
      </c>
      <c r="I65" s="4"/>
      <c r="J65" s="9">
        <f>VLOOKUP(E:E,[1]建议返单!$G:$AZ,46,0)</f>
        <v>45397</v>
      </c>
      <c r="K65" s="4"/>
      <c r="L65" s="7"/>
      <c r="M65" s="8"/>
      <c r="N65" s="8"/>
      <c r="O65" s="8"/>
    </row>
    <row r="66" spans="1:15">
      <c r="A66" s="3" t="s">
        <v>15</v>
      </c>
      <c r="B66" s="3" t="s">
        <v>16</v>
      </c>
      <c r="C66" s="3" t="s">
        <v>17</v>
      </c>
      <c r="D66" s="4"/>
      <c r="E66" s="3" t="s">
        <v>98</v>
      </c>
      <c r="F66" s="3" t="s">
        <v>103</v>
      </c>
      <c r="G66" s="3" t="s">
        <v>40</v>
      </c>
      <c r="H66" s="6">
        <v>10</v>
      </c>
      <c r="I66" s="4"/>
      <c r="J66" s="9">
        <f>VLOOKUP(E:E,[1]建议返单!$G:$AZ,46,0)</f>
        <v>45397</v>
      </c>
      <c r="K66" s="4"/>
      <c r="L66" s="7"/>
      <c r="M66" s="8"/>
      <c r="N66" s="8"/>
      <c r="O66" s="8"/>
    </row>
    <row r="67" spans="1:15">
      <c r="A67" s="3" t="s">
        <v>15</v>
      </c>
      <c r="B67" s="3" t="s">
        <v>16</v>
      </c>
      <c r="C67" s="3" t="s">
        <v>17</v>
      </c>
      <c r="D67" s="4"/>
      <c r="E67" s="3" t="s">
        <v>104</v>
      </c>
      <c r="F67" s="3" t="s">
        <v>105</v>
      </c>
      <c r="G67" s="3" t="s">
        <v>40</v>
      </c>
      <c r="H67" s="6">
        <v>20</v>
      </c>
      <c r="I67" s="4"/>
      <c r="J67" s="9">
        <f>VLOOKUP(E:E,[1]建议返单!$G:$AZ,46,0)</f>
        <v>45397</v>
      </c>
      <c r="K67" s="4"/>
      <c r="L67" s="7"/>
      <c r="M67" s="8"/>
      <c r="N67" s="8"/>
      <c r="O67" s="8"/>
    </row>
    <row r="68" spans="1:15">
      <c r="A68" s="3" t="s">
        <v>15</v>
      </c>
      <c r="B68" s="3" t="s">
        <v>16</v>
      </c>
      <c r="C68" s="3" t="s">
        <v>17</v>
      </c>
      <c r="D68" s="4"/>
      <c r="E68" s="3" t="s">
        <v>104</v>
      </c>
      <c r="F68" s="3" t="s">
        <v>106</v>
      </c>
      <c r="G68" s="3" t="s">
        <v>40</v>
      </c>
      <c r="H68" s="6">
        <v>20</v>
      </c>
      <c r="I68" s="4"/>
      <c r="J68" s="9">
        <f>VLOOKUP(E:E,[1]建议返单!$G:$AZ,46,0)</f>
        <v>45397</v>
      </c>
      <c r="K68" s="4"/>
      <c r="L68" s="7"/>
      <c r="M68" s="8"/>
      <c r="N68" s="8"/>
      <c r="O68" s="8"/>
    </row>
    <row r="69" spans="1:15">
      <c r="A69" s="3" t="s">
        <v>15</v>
      </c>
      <c r="B69" s="3" t="s">
        <v>16</v>
      </c>
      <c r="C69" s="3" t="s">
        <v>17</v>
      </c>
      <c r="D69" s="4"/>
      <c r="E69" s="3" t="s">
        <v>104</v>
      </c>
      <c r="F69" s="3" t="s">
        <v>107</v>
      </c>
      <c r="G69" s="3" t="s">
        <v>40</v>
      </c>
      <c r="H69" s="6">
        <v>10</v>
      </c>
      <c r="I69" s="4"/>
      <c r="J69" s="9">
        <f>VLOOKUP(E:E,[1]建议返单!$G:$AZ,46,0)</f>
        <v>45397</v>
      </c>
      <c r="K69" s="4"/>
      <c r="L69" s="7"/>
      <c r="M69" s="8"/>
      <c r="N69" s="8"/>
      <c r="O69" s="8"/>
    </row>
  </sheetData>
  <pageMargins left="0.7" right="0.7" top="0.75" bottom="0.75" header="0.3" footer="0.3"/>
  <pageSetup paperSize="260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刘楚诗</cp:lastModifiedBy>
  <dcterms:created xsi:type="dcterms:W3CDTF">2018-05-17T01:52:00Z</dcterms:created>
  <dcterms:modified xsi:type="dcterms:W3CDTF">2024-01-15T06:00:15Z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242655D7116F47F4AED96CF32FC1DE31_13</vt:lpwstr>
  </property>
</Properties>
</file>