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mc:AlternateContent xmlns:mc="http://schemas.openxmlformats.org/markup-compatibility/2006">
    <mc:Choice Requires="x15">
      <x15ac:absPath xmlns:x15ac="http://schemas.microsoft.com/office/spreadsheetml/2010/11/ac" url="C:\Users\Dai\Desktop\"/>
    </mc:Choice>
  </mc:AlternateContent>
  <xr:revisionPtr revIDLastSave="0" documentId="8_{7B3DDB33-E720-482F-BD6A-BBB8F87A74F8}" xr6:coauthVersionLast="47" xr6:coauthVersionMax="47" xr10:uidLastSave="{00000000-0000-0000-0000-000000000000}"/>
  <bookViews>
    <workbookView xWindow="-108" yWindow="-108" windowWidth="23256" windowHeight="12456" xr2:uid="{00000000-000D-0000-FFFF-FFFF00000000}"/>
  </bookViews>
  <sheets>
    <sheet name="Sheet1" sheetId="2" r:id="rId1"/>
    <sheet name="整理资料" sheetId="3" r:id="rId2"/>
    <sheet name="面料分类" sheetId="5" r:id="rId3"/>
    <sheet name="面辅料颜色" sheetId="6" r:id="rId4"/>
  </sheets>
  <definedNames>
    <definedName name="_xlnm._FilterDatabase" localSheetId="0" hidden="1">Sheet1!$A$1:$AT$570</definedName>
    <definedName name="_xlnm._FilterDatabase" localSheetId="3" hidden="1">面辅料颜色!$A$1:$M$502</definedName>
    <definedName name="_xlnm._FilterDatabase" localSheetId="1" hidden="1">整理资料!$A$1:$AC$570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6" i="3" l="1"/>
  <c r="O7" i="3"/>
  <c r="O8" i="3"/>
  <c r="O13" i="3"/>
  <c r="O19" i="3"/>
  <c r="O20" i="3"/>
  <c r="O22" i="3"/>
  <c r="O23" i="3"/>
  <c r="O24" i="3"/>
  <c r="O25" i="3"/>
  <c r="O26" i="3"/>
  <c r="O27" i="3"/>
  <c r="O29" i="3"/>
  <c r="O30" i="3"/>
  <c r="O31" i="3"/>
  <c r="O32" i="3"/>
  <c r="O34" i="3"/>
  <c r="O35" i="3"/>
  <c r="O36" i="3"/>
  <c r="O47" i="3"/>
  <c r="O49" i="3"/>
  <c r="O50" i="3"/>
  <c r="O63" i="3"/>
  <c r="O64" i="3"/>
  <c r="O65" i="3"/>
  <c r="O67" i="3"/>
  <c r="O72" i="3"/>
  <c r="O80" i="3"/>
  <c r="O82" i="3"/>
  <c r="O84" i="3"/>
  <c r="O92" i="3"/>
  <c r="O93" i="3"/>
  <c r="O105" i="3"/>
  <c r="O107" i="3"/>
  <c r="O108" i="3"/>
  <c r="O109" i="3"/>
  <c r="O123" i="3"/>
  <c r="O125" i="3"/>
  <c r="O134" i="3"/>
  <c r="O161" i="3"/>
  <c r="O167" i="3"/>
  <c r="O177" i="3"/>
  <c r="O183" i="3"/>
  <c r="O184" i="3"/>
  <c r="O186" i="3"/>
  <c r="O190" i="3"/>
  <c r="O191" i="3"/>
  <c r="O204" i="3"/>
  <c r="O213" i="3"/>
  <c r="O216" i="3"/>
  <c r="O217" i="3"/>
  <c r="O218" i="3"/>
  <c r="O219" i="3"/>
  <c r="O220" i="3"/>
  <c r="O221" i="3"/>
  <c r="O222" i="3"/>
  <c r="O224" i="3"/>
  <c r="O227" i="3"/>
  <c r="O250" i="3"/>
  <c r="O275" i="3"/>
  <c r="O280" i="3"/>
  <c r="O282" i="3"/>
  <c r="O283" i="3"/>
  <c r="O284" i="3"/>
  <c r="O306" i="3"/>
  <c r="O317" i="3"/>
  <c r="O326" i="3"/>
  <c r="O328" i="3"/>
  <c r="O329" i="3"/>
  <c r="O330" i="3"/>
  <c r="O332" i="3"/>
  <c r="O333" i="3"/>
  <c r="O334" i="3"/>
  <c r="O336" i="3"/>
  <c r="O337" i="3"/>
  <c r="O338" i="3"/>
  <c r="O339" i="3"/>
  <c r="O340" i="3"/>
  <c r="O341" i="3"/>
  <c r="O342" i="3"/>
  <c r="O344" i="3"/>
  <c r="O346" i="3"/>
  <c r="O348" i="3"/>
  <c r="O349" i="3"/>
  <c r="O350" i="3"/>
  <c r="O352" i="3"/>
  <c r="O353" i="3"/>
  <c r="O357" i="3"/>
  <c r="O360" i="3"/>
  <c r="O362" i="3"/>
  <c r="O363" i="3"/>
  <c r="O364" i="3"/>
  <c r="O368" i="3"/>
  <c r="O369" i="3"/>
  <c r="O370" i="3"/>
  <c r="O371" i="3"/>
  <c r="O372" i="3"/>
  <c r="O374" i="3"/>
  <c r="O375" i="3"/>
  <c r="O376" i="3"/>
  <c r="O377" i="3"/>
  <c r="O378" i="3"/>
  <c r="O379" i="3"/>
  <c r="O380" i="3"/>
  <c r="O381" i="3"/>
  <c r="O382" i="3"/>
  <c r="O383" i="3"/>
  <c r="O384" i="3"/>
  <c r="O385" i="3"/>
  <c r="O386" i="3"/>
  <c r="O387" i="3"/>
  <c r="O388" i="3"/>
  <c r="O389" i="3"/>
  <c r="O390" i="3"/>
  <c r="O393" i="3"/>
  <c r="O396" i="3"/>
  <c r="O397" i="3"/>
  <c r="O398" i="3"/>
  <c r="O402" i="3"/>
  <c r="O403" i="3"/>
  <c r="O404" i="3"/>
  <c r="O405" i="3"/>
  <c r="O406" i="3"/>
  <c r="O408" i="3"/>
  <c r="O409" i="3"/>
  <c r="O410" i="3"/>
  <c r="O415" i="3"/>
  <c r="O418" i="3"/>
  <c r="O419" i="3"/>
  <c r="O420" i="3"/>
  <c r="O423" i="3"/>
  <c r="O424" i="3"/>
  <c r="O425" i="3"/>
  <c r="O426" i="3"/>
  <c r="O430" i="3"/>
  <c r="O431" i="3"/>
  <c r="O432" i="3"/>
  <c r="O433" i="3"/>
  <c r="O434" i="3"/>
  <c r="O435" i="3"/>
  <c r="O436" i="3"/>
  <c r="O438" i="3"/>
  <c r="O439" i="3"/>
  <c r="O440" i="3"/>
  <c r="O441" i="3"/>
  <c r="O444" i="3"/>
  <c r="O446" i="3"/>
  <c r="O447" i="3"/>
  <c r="O448" i="3"/>
  <c r="O449" i="3"/>
  <c r="O450" i="3"/>
  <c r="O451" i="3"/>
  <c r="O452" i="3"/>
  <c r="O453" i="3"/>
  <c r="O457" i="3"/>
  <c r="O458" i="3"/>
  <c r="O459" i="3"/>
  <c r="O460" i="3"/>
  <c r="O461" i="3"/>
  <c r="O462" i="3"/>
  <c r="O463" i="3"/>
  <c r="O464" i="3"/>
  <c r="O465" i="3"/>
  <c r="O466" i="3"/>
  <c r="O467" i="3"/>
  <c r="O470" i="3"/>
  <c r="O471" i="3"/>
  <c r="O472" i="3"/>
  <c r="O475" i="3"/>
  <c r="O479" i="3"/>
  <c r="O480" i="3"/>
  <c r="O481" i="3"/>
  <c r="O488" i="3"/>
  <c r="O489" i="3"/>
  <c r="O492" i="3"/>
  <c r="O494" i="3"/>
  <c r="O495" i="3"/>
  <c r="O497" i="3"/>
  <c r="O498" i="3"/>
  <c r="O501" i="3"/>
  <c r="O502" i="3"/>
  <c r="O503" i="3"/>
  <c r="O505" i="3"/>
  <c r="O506" i="3"/>
  <c r="O507" i="3"/>
  <c r="O508" i="3"/>
  <c r="O511" i="3"/>
  <c r="O518" i="3"/>
  <c r="O520" i="3"/>
  <c r="O521" i="3"/>
  <c r="O523" i="3"/>
  <c r="O524" i="3"/>
  <c r="O528" i="3"/>
  <c r="O529" i="3"/>
  <c r="O531" i="3"/>
  <c r="O532" i="3"/>
  <c r="O533" i="3"/>
  <c r="O534" i="3"/>
  <c r="O537" i="3"/>
  <c r="O538" i="3"/>
  <c r="O540" i="3"/>
  <c r="O541" i="3"/>
  <c r="O542" i="3"/>
  <c r="O543" i="3"/>
  <c r="O544" i="3"/>
  <c r="O545" i="3"/>
  <c r="O546" i="3"/>
  <c r="O547" i="3"/>
  <c r="O548" i="3"/>
  <c r="O549" i="3"/>
  <c r="O552" i="3"/>
  <c r="O553" i="3"/>
  <c r="O556" i="3"/>
  <c r="O557" i="3"/>
  <c r="O558" i="3"/>
  <c r="O559" i="3"/>
  <c r="O560" i="3"/>
  <c r="O561" i="3"/>
  <c r="O562" i="3"/>
  <c r="O563" i="3"/>
  <c r="O564" i="3"/>
  <c r="O566" i="3"/>
  <c r="O567" i="3"/>
  <c r="O568" i="3"/>
  <c r="O569" i="3"/>
  <c r="O570" i="3"/>
  <c r="I3" i="3"/>
  <c r="M3" i="3" s="1"/>
  <c r="I4" i="3"/>
  <c r="M4" i="3" s="1"/>
  <c r="I5" i="3"/>
  <c r="M5" i="3" s="1"/>
  <c r="I6" i="3"/>
  <c r="M6" i="3" s="1"/>
  <c r="I7" i="3"/>
  <c r="M7" i="3" s="1"/>
  <c r="I8" i="3"/>
  <c r="M8" i="3" s="1"/>
  <c r="I9" i="3"/>
  <c r="M9" i="3" s="1"/>
  <c r="I10" i="3"/>
  <c r="M10" i="3" s="1"/>
  <c r="I11" i="3"/>
  <c r="M11" i="3" s="1"/>
  <c r="I12" i="3"/>
  <c r="M12" i="3" s="1"/>
  <c r="I13" i="3"/>
  <c r="M13" i="3" s="1"/>
  <c r="I14" i="3"/>
  <c r="M14" i="3" s="1"/>
  <c r="I15" i="3"/>
  <c r="M15" i="3" s="1"/>
  <c r="I16" i="3"/>
  <c r="M16" i="3" s="1"/>
  <c r="I17" i="3"/>
  <c r="M17" i="3" s="1"/>
  <c r="I18" i="3"/>
  <c r="M18" i="3" s="1"/>
  <c r="I19" i="3"/>
  <c r="M19" i="3" s="1"/>
  <c r="I20" i="3"/>
  <c r="M20" i="3" s="1"/>
  <c r="I21" i="3"/>
  <c r="M21" i="3" s="1"/>
  <c r="I22" i="3"/>
  <c r="M22" i="3" s="1"/>
  <c r="I23" i="3"/>
  <c r="M23" i="3" s="1"/>
  <c r="I24" i="3"/>
  <c r="M24" i="3" s="1"/>
  <c r="I25" i="3"/>
  <c r="M25" i="3" s="1"/>
  <c r="I26" i="3"/>
  <c r="M26" i="3" s="1"/>
  <c r="I27" i="3"/>
  <c r="M27" i="3" s="1"/>
  <c r="I28" i="3"/>
  <c r="M28" i="3" s="1"/>
  <c r="I29" i="3"/>
  <c r="M29" i="3" s="1"/>
  <c r="I30" i="3"/>
  <c r="M30" i="3" s="1"/>
  <c r="I31" i="3"/>
  <c r="M31" i="3" s="1"/>
  <c r="I32" i="3"/>
  <c r="M32" i="3" s="1"/>
  <c r="I33" i="3"/>
  <c r="M33" i="3" s="1"/>
  <c r="I34" i="3"/>
  <c r="M34" i="3" s="1"/>
  <c r="I35" i="3"/>
  <c r="M35" i="3" s="1"/>
  <c r="I36" i="3"/>
  <c r="M36" i="3" s="1"/>
  <c r="I37" i="3"/>
  <c r="M37" i="3" s="1"/>
  <c r="I38" i="3"/>
  <c r="M38" i="3" s="1"/>
  <c r="I39" i="3"/>
  <c r="M39" i="3" s="1"/>
  <c r="I40" i="3"/>
  <c r="M40" i="3" s="1"/>
  <c r="I41" i="3"/>
  <c r="M41" i="3" s="1"/>
  <c r="I42" i="3"/>
  <c r="M42" i="3" s="1"/>
  <c r="I43" i="3"/>
  <c r="M43" i="3" s="1"/>
  <c r="I44" i="3"/>
  <c r="M44" i="3" s="1"/>
  <c r="I45" i="3"/>
  <c r="M45" i="3" s="1"/>
  <c r="I46" i="3"/>
  <c r="M46" i="3" s="1"/>
  <c r="I47" i="3"/>
  <c r="M47" i="3" s="1"/>
  <c r="I48" i="3"/>
  <c r="M48" i="3" s="1"/>
  <c r="I49" i="3"/>
  <c r="M49" i="3" s="1"/>
  <c r="I50" i="3"/>
  <c r="M50" i="3" s="1"/>
  <c r="I51" i="3"/>
  <c r="M51" i="3" s="1"/>
  <c r="I52" i="3"/>
  <c r="M52" i="3" s="1"/>
  <c r="I53" i="3"/>
  <c r="M53" i="3" s="1"/>
  <c r="I54" i="3"/>
  <c r="M54" i="3" s="1"/>
  <c r="I55" i="3"/>
  <c r="M55" i="3" s="1"/>
  <c r="I56" i="3"/>
  <c r="M56" i="3" s="1"/>
  <c r="I57" i="3"/>
  <c r="M57" i="3" s="1"/>
  <c r="I58" i="3"/>
  <c r="M58" i="3" s="1"/>
  <c r="I59" i="3"/>
  <c r="M59" i="3" s="1"/>
  <c r="I60" i="3"/>
  <c r="M60" i="3" s="1"/>
  <c r="I61" i="3"/>
  <c r="M61" i="3" s="1"/>
  <c r="I62" i="3"/>
  <c r="M62" i="3" s="1"/>
  <c r="I63" i="3"/>
  <c r="M63" i="3" s="1"/>
  <c r="I64" i="3"/>
  <c r="M64" i="3" s="1"/>
  <c r="I65" i="3"/>
  <c r="M65" i="3" s="1"/>
  <c r="I66" i="3"/>
  <c r="M66" i="3" s="1"/>
  <c r="I67" i="3"/>
  <c r="M67" i="3" s="1"/>
  <c r="I68" i="3"/>
  <c r="M68" i="3" s="1"/>
  <c r="I69" i="3"/>
  <c r="M69" i="3" s="1"/>
  <c r="I70" i="3"/>
  <c r="M70" i="3" s="1"/>
  <c r="I71" i="3"/>
  <c r="M71" i="3" s="1"/>
  <c r="I72" i="3"/>
  <c r="M72" i="3" s="1"/>
  <c r="I73" i="3"/>
  <c r="M73" i="3" s="1"/>
  <c r="I74" i="3"/>
  <c r="M74" i="3" s="1"/>
  <c r="I75" i="3"/>
  <c r="M75" i="3" s="1"/>
  <c r="I76" i="3"/>
  <c r="M76" i="3" s="1"/>
  <c r="I77" i="3"/>
  <c r="M77" i="3" s="1"/>
  <c r="I78" i="3"/>
  <c r="M78" i="3" s="1"/>
  <c r="I79" i="3"/>
  <c r="M79" i="3" s="1"/>
  <c r="I80" i="3"/>
  <c r="M80" i="3" s="1"/>
  <c r="I81" i="3"/>
  <c r="M81" i="3" s="1"/>
  <c r="I82" i="3"/>
  <c r="M82" i="3" s="1"/>
  <c r="I83" i="3"/>
  <c r="M83" i="3" s="1"/>
  <c r="I84" i="3"/>
  <c r="M84" i="3" s="1"/>
  <c r="I85" i="3"/>
  <c r="M85" i="3" s="1"/>
  <c r="I86" i="3"/>
  <c r="M86" i="3" s="1"/>
  <c r="I87" i="3"/>
  <c r="M87" i="3" s="1"/>
  <c r="I88" i="3"/>
  <c r="M88" i="3" s="1"/>
  <c r="I89" i="3"/>
  <c r="M89" i="3" s="1"/>
  <c r="I90" i="3"/>
  <c r="M90" i="3" s="1"/>
  <c r="I91" i="3"/>
  <c r="M91" i="3" s="1"/>
  <c r="I92" i="3"/>
  <c r="M92" i="3" s="1"/>
  <c r="I93" i="3"/>
  <c r="M93" i="3" s="1"/>
  <c r="I94" i="3"/>
  <c r="M94" i="3" s="1"/>
  <c r="I95" i="3"/>
  <c r="M95" i="3" s="1"/>
  <c r="I96" i="3"/>
  <c r="M96" i="3" s="1"/>
  <c r="I97" i="3"/>
  <c r="M97" i="3" s="1"/>
  <c r="I98" i="3"/>
  <c r="M98" i="3" s="1"/>
  <c r="I99" i="3"/>
  <c r="M99" i="3" s="1"/>
  <c r="I100" i="3"/>
  <c r="M100" i="3" s="1"/>
  <c r="I101" i="3"/>
  <c r="M101" i="3" s="1"/>
  <c r="I102" i="3"/>
  <c r="M102" i="3" s="1"/>
  <c r="I103" i="3"/>
  <c r="M103" i="3" s="1"/>
  <c r="I104" i="3"/>
  <c r="M104" i="3" s="1"/>
  <c r="I105" i="3"/>
  <c r="M105" i="3" s="1"/>
  <c r="I106" i="3"/>
  <c r="M106" i="3" s="1"/>
  <c r="I107" i="3"/>
  <c r="M107" i="3" s="1"/>
  <c r="I108" i="3"/>
  <c r="M108" i="3" s="1"/>
  <c r="I109" i="3"/>
  <c r="M109" i="3" s="1"/>
  <c r="I110" i="3"/>
  <c r="M110" i="3" s="1"/>
  <c r="I111" i="3"/>
  <c r="M111" i="3" s="1"/>
  <c r="I112" i="3"/>
  <c r="M112" i="3" s="1"/>
  <c r="I113" i="3"/>
  <c r="M113" i="3" s="1"/>
  <c r="I114" i="3"/>
  <c r="M114" i="3" s="1"/>
  <c r="I115" i="3"/>
  <c r="M115" i="3" s="1"/>
  <c r="I116" i="3"/>
  <c r="M116" i="3" s="1"/>
  <c r="I117" i="3"/>
  <c r="M117" i="3" s="1"/>
  <c r="I118" i="3"/>
  <c r="M118" i="3" s="1"/>
  <c r="I119" i="3"/>
  <c r="M119" i="3" s="1"/>
  <c r="I120" i="3"/>
  <c r="M120" i="3" s="1"/>
  <c r="I121" i="3"/>
  <c r="M121" i="3" s="1"/>
  <c r="I122" i="3"/>
  <c r="M122" i="3" s="1"/>
  <c r="I123" i="3"/>
  <c r="M123" i="3" s="1"/>
  <c r="I124" i="3"/>
  <c r="M124" i="3" s="1"/>
  <c r="I125" i="3"/>
  <c r="M125" i="3" s="1"/>
  <c r="I126" i="3"/>
  <c r="M126" i="3" s="1"/>
  <c r="I127" i="3"/>
  <c r="M127" i="3" s="1"/>
  <c r="I128" i="3"/>
  <c r="M128" i="3" s="1"/>
  <c r="I129" i="3"/>
  <c r="M129" i="3" s="1"/>
  <c r="I130" i="3"/>
  <c r="M130" i="3" s="1"/>
  <c r="I131" i="3"/>
  <c r="M131" i="3" s="1"/>
  <c r="I132" i="3"/>
  <c r="M132" i="3" s="1"/>
  <c r="I133" i="3"/>
  <c r="M133" i="3" s="1"/>
  <c r="I134" i="3"/>
  <c r="M134" i="3" s="1"/>
  <c r="I135" i="3"/>
  <c r="M135" i="3" s="1"/>
  <c r="I136" i="3"/>
  <c r="M136" i="3" s="1"/>
  <c r="I137" i="3"/>
  <c r="M137" i="3" s="1"/>
  <c r="I138" i="3"/>
  <c r="M138" i="3" s="1"/>
  <c r="I139" i="3"/>
  <c r="M139" i="3" s="1"/>
  <c r="I140" i="3"/>
  <c r="M140" i="3" s="1"/>
  <c r="I141" i="3"/>
  <c r="M141" i="3" s="1"/>
  <c r="I142" i="3"/>
  <c r="M142" i="3" s="1"/>
  <c r="I143" i="3"/>
  <c r="M143" i="3" s="1"/>
  <c r="I144" i="3"/>
  <c r="M144" i="3" s="1"/>
  <c r="I145" i="3"/>
  <c r="M145" i="3" s="1"/>
  <c r="I146" i="3"/>
  <c r="M146" i="3" s="1"/>
  <c r="I147" i="3"/>
  <c r="M147" i="3" s="1"/>
  <c r="I148" i="3"/>
  <c r="M148" i="3" s="1"/>
  <c r="I149" i="3"/>
  <c r="M149" i="3" s="1"/>
  <c r="I150" i="3"/>
  <c r="M150" i="3" s="1"/>
  <c r="I151" i="3"/>
  <c r="M151" i="3" s="1"/>
  <c r="I152" i="3"/>
  <c r="M152" i="3" s="1"/>
  <c r="I153" i="3"/>
  <c r="M153" i="3" s="1"/>
  <c r="I154" i="3"/>
  <c r="M154" i="3" s="1"/>
  <c r="I155" i="3"/>
  <c r="M155" i="3" s="1"/>
  <c r="I156" i="3"/>
  <c r="M156" i="3" s="1"/>
  <c r="I157" i="3"/>
  <c r="M157" i="3" s="1"/>
  <c r="I158" i="3"/>
  <c r="M158" i="3" s="1"/>
  <c r="I159" i="3"/>
  <c r="M159" i="3" s="1"/>
  <c r="I160" i="3"/>
  <c r="M160" i="3" s="1"/>
  <c r="I161" i="3"/>
  <c r="M161" i="3" s="1"/>
  <c r="I162" i="3"/>
  <c r="M162" i="3" s="1"/>
  <c r="I163" i="3"/>
  <c r="M163" i="3" s="1"/>
  <c r="I164" i="3"/>
  <c r="M164" i="3" s="1"/>
  <c r="I165" i="3"/>
  <c r="M165" i="3" s="1"/>
  <c r="I166" i="3"/>
  <c r="M166" i="3" s="1"/>
  <c r="I167" i="3"/>
  <c r="M167" i="3" s="1"/>
  <c r="I168" i="3"/>
  <c r="M168" i="3" s="1"/>
  <c r="I169" i="3"/>
  <c r="M169" i="3" s="1"/>
  <c r="I170" i="3"/>
  <c r="M170" i="3" s="1"/>
  <c r="I171" i="3"/>
  <c r="M171" i="3" s="1"/>
  <c r="I172" i="3"/>
  <c r="M172" i="3" s="1"/>
  <c r="I173" i="3"/>
  <c r="M173" i="3" s="1"/>
  <c r="I174" i="3"/>
  <c r="M174" i="3" s="1"/>
  <c r="I175" i="3"/>
  <c r="M175" i="3" s="1"/>
  <c r="I176" i="3"/>
  <c r="M176" i="3" s="1"/>
  <c r="I177" i="3"/>
  <c r="M177" i="3" s="1"/>
  <c r="I178" i="3"/>
  <c r="M178" i="3" s="1"/>
  <c r="I179" i="3"/>
  <c r="M179" i="3" s="1"/>
  <c r="I180" i="3"/>
  <c r="M180" i="3" s="1"/>
  <c r="I181" i="3"/>
  <c r="M181" i="3" s="1"/>
  <c r="I182" i="3"/>
  <c r="M182" i="3" s="1"/>
  <c r="I183" i="3"/>
  <c r="M183" i="3" s="1"/>
  <c r="I184" i="3"/>
  <c r="M184" i="3" s="1"/>
  <c r="I185" i="3"/>
  <c r="M185" i="3" s="1"/>
  <c r="I186" i="3"/>
  <c r="M186" i="3" s="1"/>
  <c r="I187" i="3"/>
  <c r="M187" i="3" s="1"/>
  <c r="I188" i="3"/>
  <c r="M188" i="3" s="1"/>
  <c r="I189" i="3"/>
  <c r="M189" i="3" s="1"/>
  <c r="I190" i="3"/>
  <c r="M190" i="3" s="1"/>
  <c r="I191" i="3"/>
  <c r="M191" i="3" s="1"/>
  <c r="I192" i="3"/>
  <c r="M192" i="3" s="1"/>
  <c r="I193" i="3"/>
  <c r="M193" i="3" s="1"/>
  <c r="I194" i="3"/>
  <c r="M194" i="3" s="1"/>
  <c r="I195" i="3"/>
  <c r="M195" i="3" s="1"/>
  <c r="I196" i="3"/>
  <c r="M196" i="3" s="1"/>
  <c r="I197" i="3"/>
  <c r="M197" i="3" s="1"/>
  <c r="I198" i="3"/>
  <c r="M198" i="3" s="1"/>
  <c r="I199" i="3"/>
  <c r="M199" i="3" s="1"/>
  <c r="I200" i="3"/>
  <c r="M200" i="3" s="1"/>
  <c r="I201" i="3"/>
  <c r="M201" i="3" s="1"/>
  <c r="I202" i="3"/>
  <c r="M202" i="3" s="1"/>
  <c r="I203" i="3"/>
  <c r="M203" i="3" s="1"/>
  <c r="I204" i="3"/>
  <c r="M204" i="3" s="1"/>
  <c r="I205" i="3"/>
  <c r="M205" i="3" s="1"/>
  <c r="I206" i="3"/>
  <c r="M206" i="3" s="1"/>
  <c r="I207" i="3"/>
  <c r="M207" i="3" s="1"/>
  <c r="I208" i="3"/>
  <c r="M208" i="3" s="1"/>
  <c r="I209" i="3"/>
  <c r="M209" i="3" s="1"/>
  <c r="I210" i="3"/>
  <c r="M210" i="3" s="1"/>
  <c r="I211" i="3"/>
  <c r="M211" i="3" s="1"/>
  <c r="I212" i="3"/>
  <c r="M212" i="3" s="1"/>
  <c r="I213" i="3"/>
  <c r="M213" i="3" s="1"/>
  <c r="I214" i="3"/>
  <c r="M214" i="3" s="1"/>
  <c r="I215" i="3"/>
  <c r="M215" i="3" s="1"/>
  <c r="I216" i="3"/>
  <c r="M216" i="3" s="1"/>
  <c r="I217" i="3"/>
  <c r="M217" i="3" s="1"/>
  <c r="I218" i="3"/>
  <c r="M218" i="3" s="1"/>
  <c r="I219" i="3"/>
  <c r="M219" i="3" s="1"/>
  <c r="I220" i="3"/>
  <c r="M220" i="3" s="1"/>
  <c r="I221" i="3"/>
  <c r="M221" i="3" s="1"/>
  <c r="I222" i="3"/>
  <c r="M222" i="3" s="1"/>
  <c r="I223" i="3"/>
  <c r="M223" i="3" s="1"/>
  <c r="I224" i="3"/>
  <c r="M224" i="3" s="1"/>
  <c r="I225" i="3"/>
  <c r="M225" i="3" s="1"/>
  <c r="I226" i="3"/>
  <c r="M226" i="3" s="1"/>
  <c r="I227" i="3"/>
  <c r="M227" i="3" s="1"/>
  <c r="I228" i="3"/>
  <c r="M228" i="3" s="1"/>
  <c r="I229" i="3"/>
  <c r="M229" i="3" s="1"/>
  <c r="I230" i="3"/>
  <c r="M230" i="3" s="1"/>
  <c r="I231" i="3"/>
  <c r="M231" i="3" s="1"/>
  <c r="I232" i="3"/>
  <c r="M232" i="3" s="1"/>
  <c r="I233" i="3"/>
  <c r="M233" i="3" s="1"/>
  <c r="I234" i="3"/>
  <c r="M234" i="3" s="1"/>
  <c r="I235" i="3"/>
  <c r="M235" i="3" s="1"/>
  <c r="I236" i="3"/>
  <c r="M236" i="3" s="1"/>
  <c r="I237" i="3"/>
  <c r="M237" i="3" s="1"/>
  <c r="I238" i="3"/>
  <c r="M238" i="3" s="1"/>
  <c r="I239" i="3"/>
  <c r="M239" i="3" s="1"/>
  <c r="I240" i="3"/>
  <c r="M240" i="3" s="1"/>
  <c r="I241" i="3"/>
  <c r="M241" i="3" s="1"/>
  <c r="I242" i="3"/>
  <c r="M242" i="3" s="1"/>
  <c r="I243" i="3"/>
  <c r="M243" i="3" s="1"/>
  <c r="I244" i="3"/>
  <c r="M244" i="3" s="1"/>
  <c r="I245" i="3"/>
  <c r="M245" i="3" s="1"/>
  <c r="I246" i="3"/>
  <c r="M246" i="3" s="1"/>
  <c r="I247" i="3"/>
  <c r="M247" i="3" s="1"/>
  <c r="I248" i="3"/>
  <c r="M248" i="3" s="1"/>
  <c r="I249" i="3"/>
  <c r="M249" i="3" s="1"/>
  <c r="I250" i="3"/>
  <c r="M250" i="3" s="1"/>
  <c r="I251" i="3"/>
  <c r="M251" i="3" s="1"/>
  <c r="I252" i="3"/>
  <c r="M252" i="3" s="1"/>
  <c r="I253" i="3"/>
  <c r="M253" i="3" s="1"/>
  <c r="I254" i="3"/>
  <c r="M254" i="3" s="1"/>
  <c r="I255" i="3"/>
  <c r="M255" i="3" s="1"/>
  <c r="I256" i="3"/>
  <c r="M256" i="3" s="1"/>
  <c r="I257" i="3"/>
  <c r="M257" i="3" s="1"/>
  <c r="I258" i="3"/>
  <c r="M258" i="3" s="1"/>
  <c r="I259" i="3"/>
  <c r="M259" i="3" s="1"/>
  <c r="I260" i="3"/>
  <c r="M260" i="3" s="1"/>
  <c r="I261" i="3"/>
  <c r="M261" i="3" s="1"/>
  <c r="I262" i="3"/>
  <c r="M262" i="3" s="1"/>
  <c r="I263" i="3"/>
  <c r="M263" i="3" s="1"/>
  <c r="I264" i="3"/>
  <c r="M264" i="3" s="1"/>
  <c r="I265" i="3"/>
  <c r="M265" i="3" s="1"/>
  <c r="I266" i="3"/>
  <c r="M266" i="3" s="1"/>
  <c r="I267" i="3"/>
  <c r="M267" i="3" s="1"/>
  <c r="I268" i="3"/>
  <c r="M268" i="3" s="1"/>
  <c r="I269" i="3"/>
  <c r="M269" i="3" s="1"/>
  <c r="I270" i="3"/>
  <c r="M270" i="3" s="1"/>
  <c r="I271" i="3"/>
  <c r="M271" i="3" s="1"/>
  <c r="I272" i="3"/>
  <c r="M272" i="3" s="1"/>
  <c r="I273" i="3"/>
  <c r="M273" i="3" s="1"/>
  <c r="I274" i="3"/>
  <c r="M274" i="3" s="1"/>
  <c r="I275" i="3"/>
  <c r="M275" i="3" s="1"/>
  <c r="I276" i="3"/>
  <c r="M276" i="3" s="1"/>
  <c r="I277" i="3"/>
  <c r="M277" i="3" s="1"/>
  <c r="I278" i="3"/>
  <c r="M278" i="3" s="1"/>
  <c r="I279" i="3"/>
  <c r="M279" i="3" s="1"/>
  <c r="I280" i="3"/>
  <c r="M280" i="3" s="1"/>
  <c r="I281" i="3"/>
  <c r="M281" i="3" s="1"/>
  <c r="I282" i="3"/>
  <c r="M282" i="3" s="1"/>
  <c r="I283" i="3"/>
  <c r="M283" i="3" s="1"/>
  <c r="I284" i="3"/>
  <c r="M284" i="3" s="1"/>
  <c r="I285" i="3"/>
  <c r="M285" i="3" s="1"/>
  <c r="I286" i="3"/>
  <c r="M286" i="3" s="1"/>
  <c r="I287" i="3"/>
  <c r="M287" i="3" s="1"/>
  <c r="I288" i="3"/>
  <c r="M288" i="3" s="1"/>
  <c r="I289" i="3"/>
  <c r="M289" i="3" s="1"/>
  <c r="I290" i="3"/>
  <c r="M290" i="3" s="1"/>
  <c r="I291" i="3"/>
  <c r="M291" i="3" s="1"/>
  <c r="I292" i="3"/>
  <c r="M292" i="3" s="1"/>
  <c r="I293" i="3"/>
  <c r="M293" i="3" s="1"/>
  <c r="I294" i="3"/>
  <c r="M294" i="3" s="1"/>
  <c r="I295" i="3"/>
  <c r="M295" i="3" s="1"/>
  <c r="I296" i="3"/>
  <c r="M296" i="3" s="1"/>
  <c r="I297" i="3"/>
  <c r="M297" i="3" s="1"/>
  <c r="I298" i="3"/>
  <c r="M298" i="3" s="1"/>
  <c r="I299" i="3"/>
  <c r="M299" i="3" s="1"/>
  <c r="I300" i="3"/>
  <c r="M300" i="3" s="1"/>
  <c r="I301" i="3"/>
  <c r="M301" i="3" s="1"/>
  <c r="I302" i="3"/>
  <c r="M302" i="3" s="1"/>
  <c r="I303" i="3"/>
  <c r="M303" i="3" s="1"/>
  <c r="I304" i="3"/>
  <c r="M304" i="3" s="1"/>
  <c r="I305" i="3"/>
  <c r="M305" i="3" s="1"/>
  <c r="I306" i="3"/>
  <c r="M306" i="3" s="1"/>
  <c r="I307" i="3"/>
  <c r="M307" i="3" s="1"/>
  <c r="I308" i="3"/>
  <c r="M308" i="3" s="1"/>
  <c r="I309" i="3"/>
  <c r="M309" i="3" s="1"/>
  <c r="I310" i="3"/>
  <c r="M310" i="3" s="1"/>
  <c r="I311" i="3"/>
  <c r="M311" i="3" s="1"/>
  <c r="I312" i="3"/>
  <c r="M312" i="3" s="1"/>
  <c r="I313" i="3"/>
  <c r="M313" i="3" s="1"/>
  <c r="I314" i="3"/>
  <c r="M314" i="3" s="1"/>
  <c r="I315" i="3"/>
  <c r="M315" i="3" s="1"/>
  <c r="I316" i="3"/>
  <c r="M316" i="3" s="1"/>
  <c r="I317" i="3"/>
  <c r="M317" i="3" s="1"/>
  <c r="I318" i="3"/>
  <c r="M318" i="3" s="1"/>
  <c r="I319" i="3"/>
  <c r="M319" i="3" s="1"/>
  <c r="I320" i="3"/>
  <c r="M320" i="3" s="1"/>
  <c r="I321" i="3"/>
  <c r="M321" i="3" s="1"/>
  <c r="I322" i="3"/>
  <c r="M322" i="3" s="1"/>
  <c r="I323" i="3"/>
  <c r="M323" i="3" s="1"/>
  <c r="I324" i="3"/>
  <c r="M324" i="3" s="1"/>
  <c r="I325" i="3"/>
  <c r="M325" i="3" s="1"/>
  <c r="I326" i="3"/>
  <c r="M326" i="3" s="1"/>
  <c r="I327" i="3"/>
  <c r="M327" i="3" s="1"/>
  <c r="I328" i="3"/>
  <c r="M328" i="3" s="1"/>
  <c r="I329" i="3"/>
  <c r="M329" i="3" s="1"/>
  <c r="I330" i="3"/>
  <c r="M330" i="3" s="1"/>
  <c r="I331" i="3"/>
  <c r="M331" i="3" s="1"/>
  <c r="I332" i="3"/>
  <c r="M332" i="3" s="1"/>
  <c r="I333" i="3"/>
  <c r="M333" i="3" s="1"/>
  <c r="I334" i="3"/>
  <c r="M334" i="3" s="1"/>
  <c r="I335" i="3"/>
  <c r="M335" i="3" s="1"/>
  <c r="I336" i="3"/>
  <c r="M336" i="3" s="1"/>
  <c r="I337" i="3"/>
  <c r="M337" i="3" s="1"/>
  <c r="I338" i="3"/>
  <c r="M338" i="3" s="1"/>
  <c r="I339" i="3"/>
  <c r="M339" i="3" s="1"/>
  <c r="I340" i="3"/>
  <c r="M340" i="3" s="1"/>
  <c r="I341" i="3"/>
  <c r="M341" i="3" s="1"/>
  <c r="I342" i="3"/>
  <c r="M342" i="3" s="1"/>
  <c r="I343" i="3"/>
  <c r="M343" i="3" s="1"/>
  <c r="I344" i="3"/>
  <c r="M344" i="3" s="1"/>
  <c r="I345" i="3"/>
  <c r="M345" i="3" s="1"/>
  <c r="I346" i="3"/>
  <c r="M346" i="3" s="1"/>
  <c r="I347" i="3"/>
  <c r="M347" i="3" s="1"/>
  <c r="I348" i="3"/>
  <c r="M348" i="3" s="1"/>
  <c r="I349" i="3"/>
  <c r="M349" i="3" s="1"/>
  <c r="I350" i="3"/>
  <c r="M350" i="3" s="1"/>
  <c r="I351" i="3"/>
  <c r="M351" i="3" s="1"/>
  <c r="I352" i="3"/>
  <c r="M352" i="3" s="1"/>
  <c r="I353" i="3"/>
  <c r="M353" i="3" s="1"/>
  <c r="I354" i="3"/>
  <c r="M354" i="3" s="1"/>
  <c r="I355" i="3"/>
  <c r="M355" i="3" s="1"/>
  <c r="I356" i="3"/>
  <c r="M356" i="3" s="1"/>
  <c r="I357" i="3"/>
  <c r="M357" i="3" s="1"/>
  <c r="I358" i="3"/>
  <c r="M358" i="3" s="1"/>
  <c r="I359" i="3"/>
  <c r="M359" i="3" s="1"/>
  <c r="I360" i="3"/>
  <c r="M360" i="3" s="1"/>
  <c r="I361" i="3"/>
  <c r="M361" i="3" s="1"/>
  <c r="I362" i="3"/>
  <c r="M362" i="3" s="1"/>
  <c r="I363" i="3"/>
  <c r="M363" i="3" s="1"/>
  <c r="I364" i="3"/>
  <c r="M364" i="3" s="1"/>
  <c r="I365" i="3"/>
  <c r="M365" i="3" s="1"/>
  <c r="I366" i="3"/>
  <c r="M366" i="3" s="1"/>
  <c r="I367" i="3"/>
  <c r="M367" i="3" s="1"/>
  <c r="I368" i="3"/>
  <c r="M368" i="3" s="1"/>
  <c r="I369" i="3"/>
  <c r="M369" i="3" s="1"/>
  <c r="I370" i="3"/>
  <c r="M370" i="3" s="1"/>
  <c r="I371" i="3"/>
  <c r="M371" i="3" s="1"/>
  <c r="I372" i="3"/>
  <c r="M372" i="3" s="1"/>
  <c r="I373" i="3"/>
  <c r="M373" i="3" s="1"/>
  <c r="I374" i="3"/>
  <c r="M374" i="3" s="1"/>
  <c r="I375" i="3"/>
  <c r="M375" i="3" s="1"/>
  <c r="I376" i="3"/>
  <c r="M376" i="3" s="1"/>
  <c r="I377" i="3"/>
  <c r="M377" i="3" s="1"/>
  <c r="I378" i="3"/>
  <c r="M378" i="3" s="1"/>
  <c r="I379" i="3"/>
  <c r="M379" i="3" s="1"/>
  <c r="I380" i="3"/>
  <c r="M380" i="3" s="1"/>
  <c r="I381" i="3"/>
  <c r="M381" i="3" s="1"/>
  <c r="I382" i="3"/>
  <c r="M382" i="3" s="1"/>
  <c r="I383" i="3"/>
  <c r="M383" i="3" s="1"/>
  <c r="I384" i="3"/>
  <c r="M384" i="3" s="1"/>
  <c r="I385" i="3"/>
  <c r="M385" i="3" s="1"/>
  <c r="I386" i="3"/>
  <c r="M386" i="3" s="1"/>
  <c r="I387" i="3"/>
  <c r="M387" i="3" s="1"/>
  <c r="I388" i="3"/>
  <c r="M388" i="3" s="1"/>
  <c r="I389" i="3"/>
  <c r="M389" i="3" s="1"/>
  <c r="I390" i="3"/>
  <c r="M390" i="3" s="1"/>
  <c r="I391" i="3"/>
  <c r="M391" i="3" s="1"/>
  <c r="I392" i="3"/>
  <c r="M392" i="3" s="1"/>
  <c r="I393" i="3"/>
  <c r="M393" i="3" s="1"/>
  <c r="I394" i="3"/>
  <c r="M394" i="3" s="1"/>
  <c r="I395" i="3"/>
  <c r="M395" i="3" s="1"/>
  <c r="I396" i="3"/>
  <c r="M396" i="3" s="1"/>
  <c r="I397" i="3"/>
  <c r="M397" i="3" s="1"/>
  <c r="I398" i="3"/>
  <c r="M398" i="3" s="1"/>
  <c r="I399" i="3"/>
  <c r="M399" i="3" s="1"/>
  <c r="I400" i="3"/>
  <c r="M400" i="3" s="1"/>
  <c r="I401" i="3"/>
  <c r="M401" i="3" s="1"/>
  <c r="I402" i="3"/>
  <c r="M402" i="3" s="1"/>
  <c r="I403" i="3"/>
  <c r="M403" i="3" s="1"/>
  <c r="I404" i="3"/>
  <c r="M404" i="3" s="1"/>
  <c r="I405" i="3"/>
  <c r="M405" i="3" s="1"/>
  <c r="I406" i="3"/>
  <c r="M406" i="3" s="1"/>
  <c r="I407" i="3"/>
  <c r="M407" i="3" s="1"/>
  <c r="I408" i="3"/>
  <c r="M408" i="3" s="1"/>
  <c r="I409" i="3"/>
  <c r="M409" i="3" s="1"/>
  <c r="I410" i="3"/>
  <c r="M410" i="3" s="1"/>
  <c r="I411" i="3"/>
  <c r="M411" i="3" s="1"/>
  <c r="I412" i="3"/>
  <c r="M412" i="3" s="1"/>
  <c r="I413" i="3"/>
  <c r="M413" i="3" s="1"/>
  <c r="I414" i="3"/>
  <c r="M414" i="3" s="1"/>
  <c r="I415" i="3"/>
  <c r="M415" i="3" s="1"/>
  <c r="I416" i="3"/>
  <c r="M416" i="3" s="1"/>
  <c r="I417" i="3"/>
  <c r="M417" i="3" s="1"/>
  <c r="I418" i="3"/>
  <c r="M418" i="3" s="1"/>
  <c r="I419" i="3"/>
  <c r="M419" i="3" s="1"/>
  <c r="I420" i="3"/>
  <c r="M420" i="3" s="1"/>
  <c r="I421" i="3"/>
  <c r="M421" i="3" s="1"/>
  <c r="I422" i="3"/>
  <c r="M422" i="3" s="1"/>
  <c r="I423" i="3"/>
  <c r="M423" i="3" s="1"/>
  <c r="I424" i="3"/>
  <c r="M424" i="3" s="1"/>
  <c r="I425" i="3"/>
  <c r="M425" i="3" s="1"/>
  <c r="I426" i="3"/>
  <c r="M426" i="3" s="1"/>
  <c r="I427" i="3"/>
  <c r="M427" i="3" s="1"/>
  <c r="I428" i="3"/>
  <c r="M428" i="3" s="1"/>
  <c r="I429" i="3"/>
  <c r="M429" i="3" s="1"/>
  <c r="I430" i="3"/>
  <c r="M430" i="3" s="1"/>
  <c r="I431" i="3"/>
  <c r="M431" i="3" s="1"/>
  <c r="I432" i="3"/>
  <c r="M432" i="3" s="1"/>
  <c r="I433" i="3"/>
  <c r="M433" i="3" s="1"/>
  <c r="I434" i="3"/>
  <c r="M434" i="3" s="1"/>
  <c r="I435" i="3"/>
  <c r="M435" i="3" s="1"/>
  <c r="I436" i="3"/>
  <c r="M436" i="3" s="1"/>
  <c r="I437" i="3"/>
  <c r="M437" i="3" s="1"/>
  <c r="I438" i="3"/>
  <c r="M438" i="3" s="1"/>
  <c r="I439" i="3"/>
  <c r="M439" i="3" s="1"/>
  <c r="I440" i="3"/>
  <c r="M440" i="3" s="1"/>
  <c r="I441" i="3"/>
  <c r="M441" i="3" s="1"/>
  <c r="I442" i="3"/>
  <c r="M442" i="3" s="1"/>
  <c r="I443" i="3"/>
  <c r="M443" i="3" s="1"/>
  <c r="I444" i="3"/>
  <c r="M444" i="3" s="1"/>
  <c r="I445" i="3"/>
  <c r="M445" i="3" s="1"/>
  <c r="I446" i="3"/>
  <c r="M446" i="3" s="1"/>
  <c r="I447" i="3"/>
  <c r="M447" i="3" s="1"/>
  <c r="I448" i="3"/>
  <c r="M448" i="3" s="1"/>
  <c r="I449" i="3"/>
  <c r="M449" i="3" s="1"/>
  <c r="I450" i="3"/>
  <c r="M450" i="3" s="1"/>
  <c r="I451" i="3"/>
  <c r="M451" i="3" s="1"/>
  <c r="I452" i="3"/>
  <c r="M452" i="3" s="1"/>
  <c r="I453" i="3"/>
  <c r="M453" i="3" s="1"/>
  <c r="I454" i="3"/>
  <c r="M454" i="3" s="1"/>
  <c r="I455" i="3"/>
  <c r="M455" i="3" s="1"/>
  <c r="I456" i="3"/>
  <c r="M456" i="3" s="1"/>
  <c r="I457" i="3"/>
  <c r="M457" i="3" s="1"/>
  <c r="I458" i="3"/>
  <c r="M458" i="3" s="1"/>
  <c r="I459" i="3"/>
  <c r="M459" i="3" s="1"/>
  <c r="I460" i="3"/>
  <c r="M460" i="3" s="1"/>
  <c r="I461" i="3"/>
  <c r="M461" i="3" s="1"/>
  <c r="I462" i="3"/>
  <c r="M462" i="3" s="1"/>
  <c r="I463" i="3"/>
  <c r="M463" i="3" s="1"/>
  <c r="I464" i="3"/>
  <c r="M464" i="3" s="1"/>
  <c r="I465" i="3"/>
  <c r="M465" i="3" s="1"/>
  <c r="I466" i="3"/>
  <c r="M466" i="3" s="1"/>
  <c r="I467" i="3"/>
  <c r="M467" i="3" s="1"/>
  <c r="I468" i="3"/>
  <c r="M468" i="3" s="1"/>
  <c r="I469" i="3"/>
  <c r="M469" i="3" s="1"/>
  <c r="I470" i="3"/>
  <c r="M470" i="3" s="1"/>
  <c r="I471" i="3"/>
  <c r="M471" i="3" s="1"/>
  <c r="I472" i="3"/>
  <c r="M472" i="3" s="1"/>
  <c r="I473" i="3"/>
  <c r="M473" i="3" s="1"/>
  <c r="I474" i="3"/>
  <c r="M474" i="3" s="1"/>
  <c r="I475" i="3"/>
  <c r="M475" i="3" s="1"/>
  <c r="I476" i="3"/>
  <c r="M476" i="3" s="1"/>
  <c r="I477" i="3"/>
  <c r="M477" i="3" s="1"/>
  <c r="I478" i="3"/>
  <c r="M478" i="3" s="1"/>
  <c r="I479" i="3"/>
  <c r="M479" i="3" s="1"/>
  <c r="I480" i="3"/>
  <c r="M480" i="3" s="1"/>
  <c r="I481" i="3"/>
  <c r="M481" i="3" s="1"/>
  <c r="I482" i="3"/>
  <c r="M482" i="3" s="1"/>
  <c r="I483" i="3"/>
  <c r="M483" i="3" s="1"/>
  <c r="I484" i="3"/>
  <c r="M484" i="3" s="1"/>
  <c r="I485" i="3"/>
  <c r="M485" i="3" s="1"/>
  <c r="I486" i="3"/>
  <c r="M486" i="3" s="1"/>
  <c r="I487" i="3"/>
  <c r="M487" i="3" s="1"/>
  <c r="I488" i="3"/>
  <c r="M488" i="3" s="1"/>
  <c r="I489" i="3"/>
  <c r="M489" i="3" s="1"/>
  <c r="I490" i="3"/>
  <c r="M490" i="3" s="1"/>
  <c r="I491" i="3"/>
  <c r="M491" i="3" s="1"/>
  <c r="I492" i="3"/>
  <c r="M492" i="3" s="1"/>
  <c r="I493" i="3"/>
  <c r="M493" i="3" s="1"/>
  <c r="I494" i="3"/>
  <c r="M494" i="3" s="1"/>
  <c r="I495" i="3"/>
  <c r="M495" i="3" s="1"/>
  <c r="I496" i="3"/>
  <c r="M496" i="3" s="1"/>
  <c r="I497" i="3"/>
  <c r="M497" i="3" s="1"/>
  <c r="I498" i="3"/>
  <c r="M498" i="3" s="1"/>
  <c r="I499" i="3"/>
  <c r="M499" i="3" s="1"/>
  <c r="I500" i="3"/>
  <c r="M500" i="3" s="1"/>
  <c r="I501" i="3"/>
  <c r="M501" i="3" s="1"/>
  <c r="I502" i="3"/>
  <c r="M502" i="3" s="1"/>
  <c r="I503" i="3"/>
  <c r="M503" i="3" s="1"/>
  <c r="I504" i="3"/>
  <c r="M504" i="3" s="1"/>
  <c r="I505" i="3"/>
  <c r="M505" i="3" s="1"/>
  <c r="I506" i="3"/>
  <c r="M506" i="3" s="1"/>
  <c r="I507" i="3"/>
  <c r="M507" i="3" s="1"/>
  <c r="I508" i="3"/>
  <c r="M508" i="3" s="1"/>
  <c r="I509" i="3"/>
  <c r="M509" i="3" s="1"/>
  <c r="I510" i="3"/>
  <c r="M510" i="3" s="1"/>
  <c r="I511" i="3"/>
  <c r="M511" i="3" s="1"/>
  <c r="I512" i="3"/>
  <c r="M512" i="3" s="1"/>
  <c r="I513" i="3"/>
  <c r="M513" i="3" s="1"/>
  <c r="I514" i="3"/>
  <c r="M514" i="3" s="1"/>
  <c r="I515" i="3"/>
  <c r="M515" i="3" s="1"/>
  <c r="I516" i="3"/>
  <c r="M516" i="3" s="1"/>
  <c r="I517" i="3"/>
  <c r="M517" i="3" s="1"/>
  <c r="I518" i="3"/>
  <c r="M518" i="3" s="1"/>
  <c r="I519" i="3"/>
  <c r="M519" i="3" s="1"/>
  <c r="I520" i="3"/>
  <c r="M520" i="3" s="1"/>
  <c r="I521" i="3"/>
  <c r="M521" i="3" s="1"/>
  <c r="I522" i="3"/>
  <c r="M522" i="3" s="1"/>
  <c r="I523" i="3"/>
  <c r="M523" i="3" s="1"/>
  <c r="I524" i="3"/>
  <c r="M524" i="3" s="1"/>
  <c r="I525" i="3"/>
  <c r="M525" i="3" s="1"/>
  <c r="I526" i="3"/>
  <c r="M526" i="3" s="1"/>
  <c r="I527" i="3"/>
  <c r="M527" i="3" s="1"/>
  <c r="I528" i="3"/>
  <c r="M528" i="3" s="1"/>
  <c r="I529" i="3"/>
  <c r="M529" i="3" s="1"/>
  <c r="I530" i="3"/>
  <c r="M530" i="3" s="1"/>
  <c r="I531" i="3"/>
  <c r="M531" i="3" s="1"/>
  <c r="I532" i="3"/>
  <c r="M532" i="3" s="1"/>
  <c r="I533" i="3"/>
  <c r="M533" i="3" s="1"/>
  <c r="I534" i="3"/>
  <c r="M534" i="3" s="1"/>
  <c r="I535" i="3"/>
  <c r="M535" i="3" s="1"/>
  <c r="I536" i="3"/>
  <c r="M536" i="3" s="1"/>
  <c r="I537" i="3"/>
  <c r="M537" i="3" s="1"/>
  <c r="I538" i="3"/>
  <c r="M538" i="3" s="1"/>
  <c r="I539" i="3"/>
  <c r="M539" i="3" s="1"/>
  <c r="I540" i="3"/>
  <c r="M540" i="3" s="1"/>
  <c r="I541" i="3"/>
  <c r="M541" i="3" s="1"/>
  <c r="I542" i="3"/>
  <c r="M542" i="3" s="1"/>
  <c r="I543" i="3"/>
  <c r="M543" i="3" s="1"/>
  <c r="I544" i="3"/>
  <c r="M544" i="3" s="1"/>
  <c r="I545" i="3"/>
  <c r="M545" i="3" s="1"/>
  <c r="I546" i="3"/>
  <c r="M546" i="3" s="1"/>
  <c r="I547" i="3"/>
  <c r="M547" i="3" s="1"/>
  <c r="I548" i="3"/>
  <c r="M548" i="3" s="1"/>
  <c r="I549" i="3"/>
  <c r="M549" i="3" s="1"/>
  <c r="I550" i="3"/>
  <c r="M550" i="3" s="1"/>
  <c r="I551" i="3"/>
  <c r="M551" i="3" s="1"/>
  <c r="I552" i="3"/>
  <c r="M552" i="3" s="1"/>
  <c r="I553" i="3"/>
  <c r="M553" i="3" s="1"/>
  <c r="I554" i="3"/>
  <c r="M554" i="3" s="1"/>
  <c r="I555" i="3"/>
  <c r="M555" i="3" s="1"/>
  <c r="I556" i="3"/>
  <c r="M556" i="3" s="1"/>
  <c r="I557" i="3"/>
  <c r="M557" i="3" s="1"/>
  <c r="I558" i="3"/>
  <c r="M558" i="3" s="1"/>
  <c r="I559" i="3"/>
  <c r="M559" i="3" s="1"/>
  <c r="I560" i="3"/>
  <c r="M560" i="3" s="1"/>
  <c r="I561" i="3"/>
  <c r="M561" i="3" s="1"/>
  <c r="I562" i="3"/>
  <c r="M562" i="3" s="1"/>
  <c r="I563" i="3"/>
  <c r="M563" i="3" s="1"/>
  <c r="I564" i="3"/>
  <c r="M564" i="3" s="1"/>
  <c r="I565" i="3"/>
  <c r="M565" i="3" s="1"/>
  <c r="I566" i="3"/>
  <c r="M566" i="3" s="1"/>
  <c r="I567" i="3"/>
  <c r="M567" i="3" s="1"/>
  <c r="I568" i="3"/>
  <c r="M568" i="3" s="1"/>
  <c r="I569" i="3"/>
  <c r="M569" i="3" s="1"/>
  <c r="I570" i="3"/>
  <c r="M570" i="3" s="1"/>
  <c r="I2" i="3"/>
  <c r="M2" i="3" s="1"/>
  <c r="H3" i="3"/>
  <c r="H4" i="3"/>
  <c r="H5" i="3"/>
  <c r="H6" i="3"/>
  <c r="H7" i="3"/>
  <c r="H8" i="3"/>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H119" i="3"/>
  <c r="H120" i="3"/>
  <c r="H121" i="3"/>
  <c r="H122" i="3"/>
  <c r="H123" i="3"/>
  <c r="H124" i="3"/>
  <c r="H125" i="3"/>
  <c r="H126" i="3"/>
  <c r="H127" i="3"/>
  <c r="H128" i="3"/>
  <c r="H129" i="3"/>
  <c r="H130" i="3"/>
  <c r="H131" i="3"/>
  <c r="H132" i="3"/>
  <c r="H133" i="3"/>
  <c r="H134" i="3"/>
  <c r="H135" i="3"/>
  <c r="H136" i="3"/>
  <c r="H137" i="3"/>
  <c r="H138" i="3"/>
  <c r="H139" i="3"/>
  <c r="H140" i="3"/>
  <c r="H141" i="3"/>
  <c r="H142" i="3"/>
  <c r="H143" i="3"/>
  <c r="H144" i="3"/>
  <c r="H145" i="3"/>
  <c r="H146" i="3"/>
  <c r="H147" i="3"/>
  <c r="H148" i="3"/>
  <c r="H149" i="3"/>
  <c r="H150" i="3"/>
  <c r="H151" i="3"/>
  <c r="H152" i="3"/>
  <c r="H153" i="3"/>
  <c r="H154" i="3"/>
  <c r="H155" i="3"/>
  <c r="H156" i="3"/>
  <c r="H157" i="3"/>
  <c r="H158" i="3"/>
  <c r="H159" i="3"/>
  <c r="H160" i="3"/>
  <c r="H161" i="3"/>
  <c r="H162" i="3"/>
  <c r="H163" i="3"/>
  <c r="H164" i="3"/>
  <c r="H165" i="3"/>
  <c r="H166" i="3"/>
  <c r="H167" i="3"/>
  <c r="H168" i="3"/>
  <c r="H169" i="3"/>
  <c r="H170" i="3"/>
  <c r="H171" i="3"/>
  <c r="H172" i="3"/>
  <c r="H173" i="3"/>
  <c r="H174" i="3"/>
  <c r="H175" i="3"/>
  <c r="H176" i="3"/>
  <c r="H177" i="3"/>
  <c r="H178" i="3"/>
  <c r="H179" i="3"/>
  <c r="H180" i="3"/>
  <c r="H181" i="3"/>
  <c r="H182" i="3"/>
  <c r="H183" i="3"/>
  <c r="H184" i="3"/>
  <c r="H185" i="3"/>
  <c r="H186" i="3"/>
  <c r="H187" i="3"/>
  <c r="H188" i="3"/>
  <c r="H189" i="3"/>
  <c r="H190" i="3"/>
  <c r="H191" i="3"/>
  <c r="H192" i="3"/>
  <c r="H193" i="3"/>
  <c r="H194" i="3"/>
  <c r="H195" i="3"/>
  <c r="H196" i="3"/>
  <c r="H197" i="3"/>
  <c r="H198" i="3"/>
  <c r="H199" i="3"/>
  <c r="H200" i="3"/>
  <c r="H201" i="3"/>
  <c r="H202" i="3"/>
  <c r="H203" i="3"/>
  <c r="H204" i="3"/>
  <c r="H205" i="3"/>
  <c r="H206" i="3"/>
  <c r="H207" i="3"/>
  <c r="H208" i="3"/>
  <c r="H209" i="3"/>
  <c r="H210" i="3"/>
  <c r="H211" i="3"/>
  <c r="H212" i="3"/>
  <c r="H213" i="3"/>
  <c r="H214" i="3"/>
  <c r="H215" i="3"/>
  <c r="H216" i="3"/>
  <c r="H217" i="3"/>
  <c r="H218" i="3"/>
  <c r="H219" i="3"/>
  <c r="H220" i="3"/>
  <c r="H221" i="3"/>
  <c r="H222" i="3"/>
  <c r="H223" i="3"/>
  <c r="H224" i="3"/>
  <c r="H225" i="3"/>
  <c r="H226" i="3"/>
  <c r="H227" i="3"/>
  <c r="H228" i="3"/>
  <c r="H229" i="3"/>
  <c r="H230" i="3"/>
  <c r="H231" i="3"/>
  <c r="H232" i="3"/>
  <c r="H233" i="3"/>
  <c r="H234" i="3"/>
  <c r="H235" i="3"/>
  <c r="H236" i="3"/>
  <c r="H237" i="3"/>
  <c r="H238" i="3"/>
  <c r="H239" i="3"/>
  <c r="H240" i="3"/>
  <c r="H241" i="3"/>
  <c r="H242" i="3"/>
  <c r="H243" i="3"/>
  <c r="H244" i="3"/>
  <c r="H245" i="3"/>
  <c r="H246" i="3"/>
  <c r="H247" i="3"/>
  <c r="H248" i="3"/>
  <c r="H249" i="3"/>
  <c r="H250" i="3"/>
  <c r="H251" i="3"/>
  <c r="H252" i="3"/>
  <c r="H253" i="3"/>
  <c r="H254" i="3"/>
  <c r="H255" i="3"/>
  <c r="H256" i="3"/>
  <c r="H257" i="3"/>
  <c r="H258" i="3"/>
  <c r="H259" i="3"/>
  <c r="H260" i="3"/>
  <c r="H261" i="3"/>
  <c r="H262" i="3"/>
  <c r="H263" i="3"/>
  <c r="H264" i="3"/>
  <c r="H265" i="3"/>
  <c r="H266" i="3"/>
  <c r="H267" i="3"/>
  <c r="H268" i="3"/>
  <c r="H269" i="3"/>
  <c r="H270" i="3"/>
  <c r="H271" i="3"/>
  <c r="H272" i="3"/>
  <c r="H273" i="3"/>
  <c r="H274" i="3"/>
  <c r="H275" i="3"/>
  <c r="H276" i="3"/>
  <c r="H277" i="3"/>
  <c r="H278" i="3"/>
  <c r="H279" i="3"/>
  <c r="H280" i="3"/>
  <c r="H281" i="3"/>
  <c r="H282" i="3"/>
  <c r="H283" i="3"/>
  <c r="H284" i="3"/>
  <c r="H285" i="3"/>
  <c r="H286" i="3"/>
  <c r="H287" i="3"/>
  <c r="H288" i="3"/>
  <c r="H289" i="3"/>
  <c r="H290" i="3"/>
  <c r="H291" i="3"/>
  <c r="H292" i="3"/>
  <c r="H293" i="3"/>
  <c r="H294" i="3"/>
  <c r="H295" i="3"/>
  <c r="H296" i="3"/>
  <c r="H297" i="3"/>
  <c r="H298" i="3"/>
  <c r="H299" i="3"/>
  <c r="H300" i="3"/>
  <c r="H301" i="3"/>
  <c r="H302" i="3"/>
  <c r="H303" i="3"/>
  <c r="H304" i="3"/>
  <c r="H305" i="3"/>
  <c r="H306" i="3"/>
  <c r="H307" i="3"/>
  <c r="H308" i="3"/>
  <c r="H309" i="3"/>
  <c r="H310" i="3"/>
  <c r="H311" i="3"/>
  <c r="H312" i="3"/>
  <c r="H313" i="3"/>
  <c r="H314" i="3"/>
  <c r="H315" i="3"/>
  <c r="H316" i="3"/>
  <c r="H317" i="3"/>
  <c r="H318" i="3"/>
  <c r="H319" i="3"/>
  <c r="H320" i="3"/>
  <c r="H321" i="3"/>
  <c r="H322" i="3"/>
  <c r="H323" i="3"/>
  <c r="H324" i="3"/>
  <c r="H325" i="3"/>
  <c r="H326" i="3"/>
  <c r="H327" i="3"/>
  <c r="H328" i="3"/>
  <c r="H329" i="3"/>
  <c r="H330" i="3"/>
  <c r="H331" i="3"/>
  <c r="H332" i="3"/>
  <c r="H333" i="3"/>
  <c r="H334" i="3"/>
  <c r="H335" i="3"/>
  <c r="H336" i="3"/>
  <c r="H337" i="3"/>
  <c r="H338" i="3"/>
  <c r="H339" i="3"/>
  <c r="H340" i="3"/>
  <c r="H341" i="3"/>
  <c r="H342" i="3"/>
  <c r="H343" i="3"/>
  <c r="H344" i="3"/>
  <c r="H345" i="3"/>
  <c r="H346" i="3"/>
  <c r="H347" i="3"/>
  <c r="H348" i="3"/>
  <c r="H349" i="3"/>
  <c r="H350" i="3"/>
  <c r="H351" i="3"/>
  <c r="H352" i="3"/>
  <c r="H353" i="3"/>
  <c r="H354" i="3"/>
  <c r="H355" i="3"/>
  <c r="H356" i="3"/>
  <c r="H357" i="3"/>
  <c r="H358" i="3"/>
  <c r="H359" i="3"/>
  <c r="H360" i="3"/>
  <c r="H361" i="3"/>
  <c r="H362" i="3"/>
  <c r="H363" i="3"/>
  <c r="H364" i="3"/>
  <c r="H365" i="3"/>
  <c r="H366" i="3"/>
  <c r="H367" i="3"/>
  <c r="H368" i="3"/>
  <c r="H369" i="3"/>
  <c r="H370" i="3"/>
  <c r="H371" i="3"/>
  <c r="H372" i="3"/>
  <c r="H373" i="3"/>
  <c r="H374" i="3"/>
  <c r="H375" i="3"/>
  <c r="H376" i="3"/>
  <c r="H377" i="3"/>
  <c r="H378" i="3"/>
  <c r="H379" i="3"/>
  <c r="H380" i="3"/>
  <c r="H381" i="3"/>
  <c r="H382" i="3"/>
  <c r="H383" i="3"/>
  <c r="H384" i="3"/>
  <c r="H385" i="3"/>
  <c r="H386" i="3"/>
  <c r="H387" i="3"/>
  <c r="H388" i="3"/>
  <c r="H389" i="3"/>
  <c r="H390" i="3"/>
  <c r="H391" i="3"/>
  <c r="H392" i="3"/>
  <c r="H393" i="3"/>
  <c r="H394" i="3"/>
  <c r="H395" i="3"/>
  <c r="H396" i="3"/>
  <c r="H397" i="3"/>
  <c r="H398" i="3"/>
  <c r="H399" i="3"/>
  <c r="H400" i="3"/>
  <c r="H401" i="3"/>
  <c r="H402" i="3"/>
  <c r="H403" i="3"/>
  <c r="H404" i="3"/>
  <c r="H405" i="3"/>
  <c r="H406" i="3"/>
  <c r="H407" i="3"/>
  <c r="H408" i="3"/>
  <c r="H409" i="3"/>
  <c r="H410" i="3"/>
  <c r="H411" i="3"/>
  <c r="H412" i="3"/>
  <c r="H413" i="3"/>
  <c r="H414" i="3"/>
  <c r="H415" i="3"/>
  <c r="H416" i="3"/>
  <c r="H417" i="3"/>
  <c r="H418" i="3"/>
  <c r="H419" i="3"/>
  <c r="H420" i="3"/>
  <c r="H421" i="3"/>
  <c r="H422" i="3"/>
  <c r="H423" i="3"/>
  <c r="H424" i="3"/>
  <c r="H425" i="3"/>
  <c r="H426" i="3"/>
  <c r="H427" i="3"/>
  <c r="H428" i="3"/>
  <c r="H429" i="3"/>
  <c r="H430" i="3"/>
  <c r="H431" i="3"/>
  <c r="H432" i="3"/>
  <c r="H433" i="3"/>
  <c r="H434" i="3"/>
  <c r="H435" i="3"/>
  <c r="H436" i="3"/>
  <c r="H437" i="3"/>
  <c r="H438" i="3"/>
  <c r="H439" i="3"/>
  <c r="H440" i="3"/>
  <c r="H441" i="3"/>
  <c r="H442" i="3"/>
  <c r="H443" i="3"/>
  <c r="H444" i="3"/>
  <c r="H445" i="3"/>
  <c r="H446" i="3"/>
  <c r="H447" i="3"/>
  <c r="H448" i="3"/>
  <c r="H449" i="3"/>
  <c r="H450" i="3"/>
  <c r="H451" i="3"/>
  <c r="H452" i="3"/>
  <c r="H453" i="3"/>
  <c r="H454" i="3"/>
  <c r="H455" i="3"/>
  <c r="H456" i="3"/>
  <c r="H457" i="3"/>
  <c r="H458" i="3"/>
  <c r="H459" i="3"/>
  <c r="H460" i="3"/>
  <c r="H461" i="3"/>
  <c r="H462" i="3"/>
  <c r="H463" i="3"/>
  <c r="H464" i="3"/>
  <c r="H465" i="3"/>
  <c r="H466" i="3"/>
  <c r="H467" i="3"/>
  <c r="H468" i="3"/>
  <c r="H469" i="3"/>
  <c r="H470" i="3"/>
  <c r="H471" i="3"/>
  <c r="H472" i="3"/>
  <c r="H473" i="3"/>
  <c r="H474" i="3"/>
  <c r="H475" i="3"/>
  <c r="H476" i="3"/>
  <c r="H477" i="3"/>
  <c r="H478" i="3"/>
  <c r="H479" i="3"/>
  <c r="H480" i="3"/>
  <c r="H481" i="3"/>
  <c r="H482" i="3"/>
  <c r="H483" i="3"/>
  <c r="H484" i="3"/>
  <c r="H485" i="3"/>
  <c r="H486" i="3"/>
  <c r="H487" i="3"/>
  <c r="H488" i="3"/>
  <c r="H489" i="3"/>
  <c r="H490" i="3"/>
  <c r="H491" i="3"/>
  <c r="H492" i="3"/>
  <c r="H493" i="3"/>
  <c r="H494" i="3"/>
  <c r="H495" i="3"/>
  <c r="H496" i="3"/>
  <c r="H497" i="3"/>
  <c r="H498" i="3"/>
  <c r="H499" i="3"/>
  <c r="H500" i="3"/>
  <c r="H501" i="3"/>
  <c r="H502" i="3"/>
  <c r="H503" i="3"/>
  <c r="H504" i="3"/>
  <c r="H505" i="3"/>
  <c r="H506" i="3"/>
  <c r="H507" i="3"/>
  <c r="H508" i="3"/>
  <c r="H509" i="3"/>
  <c r="H510" i="3"/>
  <c r="H511" i="3"/>
  <c r="H512" i="3"/>
  <c r="H513" i="3"/>
  <c r="H514" i="3"/>
  <c r="H515" i="3"/>
  <c r="H516" i="3"/>
  <c r="H517" i="3"/>
  <c r="H518" i="3"/>
  <c r="H519" i="3"/>
  <c r="H520" i="3"/>
  <c r="H521" i="3"/>
  <c r="H522" i="3"/>
  <c r="H523" i="3"/>
  <c r="H524" i="3"/>
  <c r="H525" i="3"/>
  <c r="H526" i="3"/>
  <c r="H527" i="3"/>
  <c r="H528" i="3"/>
  <c r="H529" i="3"/>
  <c r="H530" i="3"/>
  <c r="H531" i="3"/>
  <c r="H532" i="3"/>
  <c r="H533" i="3"/>
  <c r="H534" i="3"/>
  <c r="H535" i="3"/>
  <c r="H536" i="3"/>
  <c r="H537" i="3"/>
  <c r="H538" i="3"/>
  <c r="H539" i="3"/>
  <c r="H540" i="3"/>
  <c r="H541" i="3"/>
  <c r="H542" i="3"/>
  <c r="H543" i="3"/>
  <c r="H544" i="3"/>
  <c r="H545" i="3"/>
  <c r="H546" i="3"/>
  <c r="H547" i="3"/>
  <c r="H548" i="3"/>
  <c r="H549" i="3"/>
  <c r="H550" i="3"/>
  <c r="H551" i="3"/>
  <c r="H552" i="3"/>
  <c r="H553" i="3"/>
  <c r="H554" i="3"/>
  <c r="H555" i="3"/>
  <c r="H556" i="3"/>
  <c r="H557" i="3"/>
  <c r="H558" i="3"/>
  <c r="H559" i="3"/>
  <c r="H560" i="3"/>
  <c r="H561" i="3"/>
  <c r="H562" i="3"/>
  <c r="H563" i="3"/>
  <c r="H564" i="3"/>
  <c r="H565" i="3"/>
  <c r="H566" i="3"/>
  <c r="H567" i="3"/>
  <c r="H568" i="3"/>
  <c r="H569" i="3"/>
  <c r="H570" i="3"/>
  <c r="H2" i="3"/>
  <c r="G3" i="3"/>
  <c r="G4" i="3"/>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233" i="3"/>
  <c r="G234" i="3"/>
  <c r="G235" i="3"/>
  <c r="G236" i="3"/>
  <c r="G237" i="3"/>
  <c r="G238" i="3"/>
  <c r="G239" i="3"/>
  <c r="G240" i="3"/>
  <c r="G241" i="3"/>
  <c r="G242" i="3"/>
  <c r="G243" i="3"/>
  <c r="G244" i="3"/>
  <c r="G245" i="3"/>
  <c r="G246" i="3"/>
  <c r="G247" i="3"/>
  <c r="G248" i="3"/>
  <c r="G249" i="3"/>
  <c r="G250" i="3"/>
  <c r="G251" i="3"/>
  <c r="G252" i="3"/>
  <c r="G253" i="3"/>
  <c r="G254" i="3"/>
  <c r="G255" i="3"/>
  <c r="G256" i="3"/>
  <c r="G257" i="3"/>
  <c r="G258" i="3"/>
  <c r="G259" i="3"/>
  <c r="G260" i="3"/>
  <c r="G261" i="3"/>
  <c r="G262" i="3"/>
  <c r="G263" i="3"/>
  <c r="G264" i="3"/>
  <c r="G265" i="3"/>
  <c r="G266" i="3"/>
  <c r="G267" i="3"/>
  <c r="G268" i="3"/>
  <c r="G269" i="3"/>
  <c r="G270" i="3"/>
  <c r="G271" i="3"/>
  <c r="G272" i="3"/>
  <c r="G273" i="3"/>
  <c r="G274" i="3"/>
  <c r="G275" i="3"/>
  <c r="G276" i="3"/>
  <c r="G277" i="3"/>
  <c r="G278" i="3"/>
  <c r="G279" i="3"/>
  <c r="G280" i="3"/>
  <c r="G281" i="3"/>
  <c r="G282" i="3"/>
  <c r="G283" i="3"/>
  <c r="G284" i="3"/>
  <c r="G285" i="3"/>
  <c r="G286" i="3"/>
  <c r="G287" i="3"/>
  <c r="G288" i="3"/>
  <c r="G289" i="3"/>
  <c r="G290" i="3"/>
  <c r="G291" i="3"/>
  <c r="G292" i="3"/>
  <c r="G293" i="3"/>
  <c r="G294" i="3"/>
  <c r="G295" i="3"/>
  <c r="G296" i="3"/>
  <c r="G297" i="3"/>
  <c r="G298" i="3"/>
  <c r="G299" i="3"/>
  <c r="G300" i="3"/>
  <c r="G301" i="3"/>
  <c r="G302" i="3"/>
  <c r="G303" i="3"/>
  <c r="G304" i="3"/>
  <c r="G305" i="3"/>
  <c r="G306" i="3"/>
  <c r="G307" i="3"/>
  <c r="G308" i="3"/>
  <c r="G309" i="3"/>
  <c r="G310" i="3"/>
  <c r="G311" i="3"/>
  <c r="G312" i="3"/>
  <c r="G313" i="3"/>
  <c r="G314" i="3"/>
  <c r="G315" i="3"/>
  <c r="G316" i="3"/>
  <c r="G317" i="3"/>
  <c r="G318" i="3"/>
  <c r="G319" i="3"/>
  <c r="G320" i="3"/>
  <c r="G321" i="3"/>
  <c r="G322" i="3"/>
  <c r="G323" i="3"/>
  <c r="G324" i="3"/>
  <c r="G325" i="3"/>
  <c r="G326" i="3"/>
  <c r="G327" i="3"/>
  <c r="G328" i="3"/>
  <c r="G329" i="3"/>
  <c r="G330" i="3"/>
  <c r="G331" i="3"/>
  <c r="G332" i="3"/>
  <c r="G333" i="3"/>
  <c r="G334" i="3"/>
  <c r="G335" i="3"/>
  <c r="G336" i="3"/>
  <c r="G337" i="3"/>
  <c r="G338" i="3"/>
  <c r="G339" i="3"/>
  <c r="G340" i="3"/>
  <c r="G341" i="3"/>
  <c r="G342" i="3"/>
  <c r="G343" i="3"/>
  <c r="G344" i="3"/>
  <c r="G345" i="3"/>
  <c r="G346" i="3"/>
  <c r="G347" i="3"/>
  <c r="G348" i="3"/>
  <c r="G349" i="3"/>
  <c r="G350" i="3"/>
  <c r="G351" i="3"/>
  <c r="G352" i="3"/>
  <c r="G353" i="3"/>
  <c r="G354" i="3"/>
  <c r="G355" i="3"/>
  <c r="G356" i="3"/>
  <c r="G357" i="3"/>
  <c r="G358" i="3"/>
  <c r="G359" i="3"/>
  <c r="G360" i="3"/>
  <c r="G361" i="3"/>
  <c r="G362" i="3"/>
  <c r="G363" i="3"/>
  <c r="G364" i="3"/>
  <c r="G365" i="3"/>
  <c r="G366" i="3"/>
  <c r="G367" i="3"/>
  <c r="G368" i="3"/>
  <c r="G369" i="3"/>
  <c r="G370" i="3"/>
  <c r="G371" i="3"/>
  <c r="G372" i="3"/>
  <c r="G373" i="3"/>
  <c r="G374" i="3"/>
  <c r="G375" i="3"/>
  <c r="G376" i="3"/>
  <c r="G377" i="3"/>
  <c r="G378" i="3"/>
  <c r="G379" i="3"/>
  <c r="G380" i="3"/>
  <c r="G381" i="3"/>
  <c r="G382" i="3"/>
  <c r="G383" i="3"/>
  <c r="G384" i="3"/>
  <c r="G385" i="3"/>
  <c r="G386" i="3"/>
  <c r="G387" i="3"/>
  <c r="G388" i="3"/>
  <c r="G389" i="3"/>
  <c r="G390" i="3"/>
  <c r="G391" i="3"/>
  <c r="G392" i="3"/>
  <c r="G393" i="3"/>
  <c r="G394" i="3"/>
  <c r="G395" i="3"/>
  <c r="G396" i="3"/>
  <c r="G397" i="3"/>
  <c r="G398" i="3"/>
  <c r="G399" i="3"/>
  <c r="G400" i="3"/>
  <c r="G401" i="3"/>
  <c r="G402" i="3"/>
  <c r="G403" i="3"/>
  <c r="G404" i="3"/>
  <c r="G405" i="3"/>
  <c r="G406" i="3"/>
  <c r="G407" i="3"/>
  <c r="G408" i="3"/>
  <c r="G409" i="3"/>
  <c r="G410" i="3"/>
  <c r="G411" i="3"/>
  <c r="G412" i="3"/>
  <c r="G413" i="3"/>
  <c r="G414" i="3"/>
  <c r="G415" i="3"/>
  <c r="G416" i="3"/>
  <c r="G417" i="3"/>
  <c r="G418" i="3"/>
  <c r="G419" i="3"/>
  <c r="G420" i="3"/>
  <c r="G421" i="3"/>
  <c r="G422" i="3"/>
  <c r="G423" i="3"/>
  <c r="G424" i="3"/>
  <c r="J424" i="3" s="1"/>
  <c r="G425" i="3"/>
  <c r="G426" i="3"/>
  <c r="G427" i="3"/>
  <c r="G428" i="3"/>
  <c r="G429" i="3"/>
  <c r="G430" i="3"/>
  <c r="G431" i="3"/>
  <c r="G432" i="3"/>
  <c r="J432" i="3" s="1"/>
  <c r="G433" i="3"/>
  <c r="G434" i="3"/>
  <c r="G435" i="3"/>
  <c r="G436" i="3"/>
  <c r="G437" i="3"/>
  <c r="G438" i="3"/>
  <c r="G439" i="3"/>
  <c r="G440" i="3"/>
  <c r="J440" i="3" s="1"/>
  <c r="G441" i="3"/>
  <c r="G442" i="3"/>
  <c r="G443" i="3"/>
  <c r="G444" i="3"/>
  <c r="G445" i="3"/>
  <c r="G446" i="3"/>
  <c r="G447" i="3"/>
  <c r="G448" i="3"/>
  <c r="J448" i="3" s="1"/>
  <c r="G449" i="3"/>
  <c r="G450" i="3"/>
  <c r="G451" i="3"/>
  <c r="G452" i="3"/>
  <c r="G453" i="3"/>
  <c r="G454" i="3"/>
  <c r="G455" i="3"/>
  <c r="G456" i="3"/>
  <c r="J456" i="3" s="1"/>
  <c r="G457" i="3"/>
  <c r="G458" i="3"/>
  <c r="G459" i="3"/>
  <c r="G460" i="3"/>
  <c r="G461" i="3"/>
  <c r="G462" i="3"/>
  <c r="G463" i="3"/>
  <c r="G464" i="3"/>
  <c r="J464" i="3" s="1"/>
  <c r="G465" i="3"/>
  <c r="G466" i="3"/>
  <c r="G467" i="3"/>
  <c r="G468" i="3"/>
  <c r="G469" i="3"/>
  <c r="G470" i="3"/>
  <c r="G471" i="3"/>
  <c r="G472" i="3"/>
  <c r="J472" i="3" s="1"/>
  <c r="G473" i="3"/>
  <c r="G474" i="3"/>
  <c r="G475" i="3"/>
  <c r="G476" i="3"/>
  <c r="G477" i="3"/>
  <c r="G478" i="3"/>
  <c r="G479" i="3"/>
  <c r="G480" i="3"/>
  <c r="J480" i="3" s="1"/>
  <c r="G481" i="3"/>
  <c r="G482" i="3"/>
  <c r="G483" i="3"/>
  <c r="G484" i="3"/>
  <c r="G485" i="3"/>
  <c r="G486" i="3"/>
  <c r="G487" i="3"/>
  <c r="G488" i="3"/>
  <c r="G489" i="3"/>
  <c r="G490" i="3"/>
  <c r="G491" i="3"/>
  <c r="G492" i="3"/>
  <c r="G493" i="3"/>
  <c r="G494" i="3"/>
  <c r="G495" i="3"/>
  <c r="G496" i="3"/>
  <c r="J496" i="3" s="1"/>
  <c r="G497" i="3"/>
  <c r="G498" i="3"/>
  <c r="G499" i="3"/>
  <c r="G500" i="3"/>
  <c r="G501" i="3"/>
  <c r="G502" i="3"/>
  <c r="G503" i="3"/>
  <c r="G504" i="3"/>
  <c r="G505" i="3"/>
  <c r="G506" i="3"/>
  <c r="G507" i="3"/>
  <c r="G508" i="3"/>
  <c r="G509" i="3"/>
  <c r="G510" i="3"/>
  <c r="G511" i="3"/>
  <c r="G512" i="3"/>
  <c r="J512" i="3" s="1"/>
  <c r="G513" i="3"/>
  <c r="G514" i="3"/>
  <c r="G515" i="3"/>
  <c r="G516" i="3"/>
  <c r="G517" i="3"/>
  <c r="G518" i="3"/>
  <c r="G519" i="3"/>
  <c r="G520" i="3"/>
  <c r="J520" i="3" s="1"/>
  <c r="G521" i="3"/>
  <c r="G522" i="3"/>
  <c r="G523" i="3"/>
  <c r="G524" i="3"/>
  <c r="G525" i="3"/>
  <c r="G526" i="3"/>
  <c r="G527" i="3"/>
  <c r="G528" i="3"/>
  <c r="J528" i="3" s="1"/>
  <c r="G529" i="3"/>
  <c r="G530" i="3"/>
  <c r="G531" i="3"/>
  <c r="G532" i="3"/>
  <c r="G533" i="3"/>
  <c r="G534" i="3"/>
  <c r="G535" i="3"/>
  <c r="G536" i="3"/>
  <c r="J536" i="3" s="1"/>
  <c r="G537" i="3"/>
  <c r="G538" i="3"/>
  <c r="G539" i="3"/>
  <c r="G540" i="3"/>
  <c r="G541" i="3"/>
  <c r="G542" i="3"/>
  <c r="G543" i="3"/>
  <c r="G544" i="3"/>
  <c r="J544" i="3" s="1"/>
  <c r="G545" i="3"/>
  <c r="G546" i="3"/>
  <c r="G547" i="3"/>
  <c r="G548" i="3"/>
  <c r="G549" i="3"/>
  <c r="G550" i="3"/>
  <c r="G551" i="3"/>
  <c r="G552" i="3"/>
  <c r="J552" i="3" s="1"/>
  <c r="G553" i="3"/>
  <c r="G554" i="3"/>
  <c r="G555" i="3"/>
  <c r="G556" i="3"/>
  <c r="G557" i="3"/>
  <c r="G558" i="3"/>
  <c r="G559" i="3"/>
  <c r="G560" i="3"/>
  <c r="J560" i="3" s="1"/>
  <c r="G561" i="3"/>
  <c r="G562" i="3"/>
  <c r="G563" i="3"/>
  <c r="G564" i="3"/>
  <c r="G565" i="3"/>
  <c r="G566" i="3"/>
  <c r="G567" i="3"/>
  <c r="G568" i="3"/>
  <c r="J568" i="3" s="1"/>
  <c r="G569" i="3"/>
  <c r="G570" i="3"/>
  <c r="G2" i="3"/>
  <c r="J494" i="3" l="1"/>
  <c r="J486" i="3"/>
  <c r="J478" i="3"/>
  <c r="J470" i="3"/>
  <c r="J462" i="3"/>
  <c r="J454" i="3"/>
  <c r="J446" i="3"/>
  <c r="J438" i="3"/>
  <c r="J430" i="3"/>
  <c r="J422" i="3"/>
  <c r="J413" i="3"/>
  <c r="J405" i="3"/>
  <c r="J397" i="3"/>
  <c r="J389" i="3"/>
  <c r="J381" i="3"/>
  <c r="J373" i="3"/>
  <c r="J365" i="3"/>
  <c r="J357" i="3"/>
  <c r="J349" i="3"/>
  <c r="J504" i="3"/>
  <c r="J488" i="3"/>
  <c r="J415" i="3"/>
  <c r="J407" i="3"/>
  <c r="J399" i="3"/>
  <c r="J391" i="3"/>
  <c r="J383" i="3"/>
  <c r="J375" i="3"/>
  <c r="J367" i="3"/>
  <c r="J359" i="3"/>
  <c r="J351" i="3"/>
  <c r="J343" i="3"/>
  <c r="J335" i="3"/>
  <c r="J327" i="3"/>
  <c r="J319" i="3"/>
  <c r="J311" i="3"/>
  <c r="J303" i="3"/>
  <c r="J295" i="3"/>
  <c r="J287" i="3"/>
  <c r="J279" i="3"/>
  <c r="J271" i="3"/>
  <c r="J263" i="3"/>
  <c r="J255" i="3"/>
  <c r="J247" i="3"/>
  <c r="J239" i="3"/>
  <c r="J231" i="3"/>
  <c r="J223" i="3"/>
  <c r="J215" i="3"/>
  <c r="J420" i="3"/>
  <c r="J412" i="3"/>
  <c r="J404" i="3"/>
  <c r="J396" i="3"/>
  <c r="J388" i="3"/>
  <c r="J380" i="3"/>
  <c r="J372" i="3"/>
  <c r="J364" i="3"/>
  <c r="J356" i="3"/>
  <c r="J348" i="3"/>
  <c r="J340" i="3"/>
  <c r="J332" i="3"/>
  <c r="J324" i="3"/>
  <c r="J316" i="3"/>
  <c r="J308" i="3"/>
  <c r="J300" i="3"/>
  <c r="J292" i="3"/>
  <c r="J284" i="3"/>
  <c r="J276" i="3"/>
  <c r="J268" i="3"/>
  <c r="J260" i="3"/>
  <c r="J252" i="3"/>
  <c r="J244" i="3"/>
  <c r="J236" i="3"/>
  <c r="J228" i="3"/>
  <c r="J220" i="3"/>
  <c r="J212" i="3"/>
  <c r="J204" i="3"/>
  <c r="J196" i="3"/>
  <c r="J188" i="3"/>
  <c r="J180" i="3"/>
  <c r="J172" i="3"/>
  <c r="J164" i="3"/>
  <c r="J156" i="3"/>
  <c r="J148" i="3"/>
  <c r="J140" i="3"/>
  <c r="J132" i="3"/>
  <c r="J124" i="3"/>
  <c r="J116" i="3"/>
  <c r="J108" i="3"/>
  <c r="J100" i="3"/>
  <c r="J92" i="3"/>
  <c r="J84" i="3"/>
  <c r="J76" i="3"/>
  <c r="J68" i="3"/>
  <c r="J60" i="3"/>
  <c r="J52" i="3"/>
  <c r="J44" i="3"/>
  <c r="J36" i="3"/>
  <c r="J28" i="3"/>
  <c r="J20" i="3"/>
  <c r="J12" i="3"/>
  <c r="J4" i="3"/>
  <c r="J207" i="3"/>
  <c r="J199" i="3"/>
  <c r="J191" i="3"/>
  <c r="J183" i="3"/>
  <c r="J175" i="3"/>
  <c r="J167" i="3"/>
  <c r="J159" i="3"/>
  <c r="J151" i="3"/>
  <c r="J143" i="3"/>
  <c r="J135" i="3"/>
  <c r="J127" i="3"/>
  <c r="J119" i="3"/>
  <c r="J111" i="3"/>
  <c r="J103" i="3"/>
  <c r="J95" i="3"/>
  <c r="J87" i="3"/>
  <c r="J79" i="3"/>
  <c r="J71" i="3"/>
  <c r="J63" i="3"/>
  <c r="J55" i="3"/>
  <c r="J47" i="3"/>
  <c r="J39" i="3"/>
  <c r="J31" i="3"/>
  <c r="J23" i="3"/>
  <c r="J15" i="3"/>
  <c r="J7" i="3"/>
  <c r="J341" i="3"/>
  <c r="J333" i="3"/>
  <c r="J325" i="3"/>
  <c r="J317" i="3"/>
  <c r="J309" i="3"/>
  <c r="J301" i="3"/>
  <c r="J293" i="3"/>
  <c r="J285" i="3"/>
  <c r="J277" i="3"/>
  <c r="J269" i="3"/>
  <c r="J261" i="3"/>
  <c r="J253" i="3"/>
  <c r="J245" i="3"/>
  <c r="J237" i="3"/>
  <c r="J229" i="3"/>
  <c r="J221" i="3"/>
  <c r="J213" i="3"/>
  <c r="J205" i="3"/>
  <c r="J197" i="3"/>
  <c r="J189" i="3"/>
  <c r="J181" i="3"/>
  <c r="J173" i="3"/>
  <c r="J165" i="3"/>
  <c r="J157" i="3"/>
  <c r="J149" i="3"/>
  <c r="J141" i="3"/>
  <c r="J133" i="3"/>
  <c r="J125" i="3"/>
  <c r="J117" i="3"/>
  <c r="J109" i="3"/>
  <c r="J101" i="3"/>
  <c r="J93" i="3"/>
  <c r="J85" i="3"/>
  <c r="J77" i="3"/>
  <c r="J69" i="3"/>
  <c r="J61" i="3"/>
  <c r="J53" i="3"/>
  <c r="J45" i="3"/>
  <c r="J37" i="3"/>
  <c r="J29" i="3"/>
  <c r="J21" i="3"/>
  <c r="J13" i="3"/>
  <c r="J5" i="3"/>
  <c r="J2" i="3"/>
  <c r="J563" i="3"/>
  <c r="J555" i="3"/>
  <c r="J547" i="3"/>
  <c r="J539" i="3"/>
  <c r="J531" i="3"/>
  <c r="J523" i="3"/>
  <c r="J515" i="3"/>
  <c r="J507" i="3"/>
  <c r="J499" i="3"/>
  <c r="J491" i="3"/>
  <c r="J483" i="3"/>
  <c r="J475" i="3"/>
  <c r="J467" i="3"/>
  <c r="J459" i="3"/>
  <c r="J451" i="3"/>
  <c r="J443" i="3"/>
  <c r="J435" i="3"/>
  <c r="J427" i="3"/>
  <c r="J409" i="3"/>
  <c r="J401" i="3"/>
  <c r="J393" i="3"/>
  <c r="J385" i="3"/>
  <c r="J377" i="3"/>
  <c r="J369" i="3"/>
  <c r="J361" i="3"/>
  <c r="J353" i="3"/>
  <c r="J345" i="3"/>
  <c r="J337" i="3"/>
  <c r="J329" i="3"/>
  <c r="J321" i="3"/>
  <c r="J313" i="3"/>
  <c r="J305" i="3"/>
  <c r="J297" i="3"/>
  <c r="J289" i="3"/>
  <c r="J281" i="3"/>
  <c r="J273" i="3"/>
  <c r="J265" i="3"/>
  <c r="J257" i="3"/>
  <c r="J249" i="3"/>
  <c r="J241" i="3"/>
  <c r="J233" i="3"/>
  <c r="J225" i="3"/>
  <c r="J217" i="3"/>
  <c r="J209" i="3"/>
  <c r="J201" i="3"/>
  <c r="J193" i="3"/>
  <c r="J185" i="3"/>
  <c r="J177" i="3"/>
  <c r="J169" i="3"/>
  <c r="J161" i="3"/>
  <c r="J153" i="3"/>
  <c r="J145" i="3"/>
  <c r="J137" i="3"/>
  <c r="J129" i="3"/>
  <c r="J121" i="3"/>
  <c r="J113" i="3"/>
  <c r="J105" i="3"/>
  <c r="J97" i="3"/>
  <c r="J89" i="3"/>
  <c r="J81" i="3"/>
  <c r="J73" i="3"/>
  <c r="J65" i="3"/>
  <c r="J57" i="3"/>
  <c r="J49" i="3"/>
  <c r="J41" i="3"/>
  <c r="J33" i="3"/>
  <c r="J25" i="3"/>
  <c r="J17" i="3"/>
  <c r="J9" i="3"/>
  <c r="J410" i="3"/>
  <c r="J402" i="3"/>
  <c r="J394" i="3"/>
  <c r="J386" i="3"/>
  <c r="J378" i="3"/>
  <c r="J370" i="3"/>
  <c r="J362" i="3"/>
  <c r="J354" i="3"/>
  <c r="J346" i="3"/>
  <c r="J338" i="3"/>
  <c r="J330" i="3"/>
  <c r="J322" i="3"/>
  <c r="J314" i="3"/>
  <c r="J306" i="3"/>
  <c r="J298" i="3"/>
  <c r="J290" i="3"/>
  <c r="J282" i="3"/>
  <c r="J274" i="3"/>
  <c r="J266" i="3"/>
  <c r="J258" i="3"/>
  <c r="J250" i="3"/>
  <c r="J242" i="3"/>
  <c r="J234" i="3"/>
  <c r="J226" i="3"/>
  <c r="J218" i="3"/>
  <c r="J210" i="3"/>
  <c r="J202" i="3"/>
  <c r="J194" i="3"/>
  <c r="J186" i="3"/>
  <c r="J178" i="3"/>
  <c r="J170" i="3"/>
  <c r="J162" i="3"/>
  <c r="J154" i="3"/>
  <c r="J146" i="3"/>
  <c r="J138" i="3"/>
  <c r="J130" i="3"/>
  <c r="J122" i="3"/>
  <c r="J114" i="3"/>
  <c r="J106" i="3"/>
  <c r="J98" i="3"/>
  <c r="J90" i="3"/>
  <c r="J82" i="3"/>
  <c r="J74" i="3"/>
  <c r="J66" i="3"/>
  <c r="J58" i="3"/>
  <c r="J50" i="3"/>
  <c r="J42" i="3"/>
  <c r="J34" i="3"/>
  <c r="J26" i="3"/>
  <c r="J18" i="3"/>
  <c r="J10" i="3"/>
  <c r="J419" i="3"/>
  <c r="J411" i="3"/>
  <c r="J403" i="3"/>
  <c r="J395" i="3"/>
  <c r="J387" i="3"/>
  <c r="J379" i="3"/>
  <c r="J371" i="3"/>
  <c r="J363" i="3"/>
  <c r="J355" i="3"/>
  <c r="J347" i="3"/>
  <c r="J339" i="3"/>
  <c r="J331" i="3"/>
  <c r="J323" i="3"/>
  <c r="J315" i="3"/>
  <c r="J307" i="3"/>
  <c r="J299" i="3"/>
  <c r="J291" i="3"/>
  <c r="J283" i="3"/>
  <c r="J275" i="3"/>
  <c r="J267" i="3"/>
  <c r="J259" i="3"/>
  <c r="J251" i="3"/>
  <c r="J243" i="3"/>
  <c r="J235" i="3"/>
  <c r="J227" i="3"/>
  <c r="J219" i="3"/>
  <c r="J211" i="3"/>
  <c r="J203" i="3"/>
  <c r="J195" i="3"/>
  <c r="J187" i="3"/>
  <c r="J179" i="3"/>
  <c r="J171" i="3"/>
  <c r="J163" i="3"/>
  <c r="J155" i="3"/>
  <c r="J147" i="3"/>
  <c r="J139" i="3"/>
  <c r="J131" i="3"/>
  <c r="J123" i="3"/>
  <c r="J115" i="3"/>
  <c r="J107" i="3"/>
  <c r="J99" i="3"/>
  <c r="J91" i="3"/>
  <c r="J83" i="3"/>
  <c r="J75" i="3"/>
  <c r="J67" i="3"/>
  <c r="J59" i="3"/>
  <c r="J51" i="3"/>
  <c r="J43" i="3"/>
  <c r="J35" i="3"/>
  <c r="J27" i="3"/>
  <c r="J19" i="3"/>
  <c r="J11" i="3"/>
  <c r="J3" i="3"/>
  <c r="J570" i="3"/>
  <c r="J562" i="3"/>
  <c r="J554" i="3"/>
  <c r="J546" i="3"/>
  <c r="J538" i="3"/>
  <c r="J530" i="3"/>
  <c r="J522" i="3"/>
  <c r="J514" i="3"/>
  <c r="J506" i="3"/>
  <c r="J498" i="3"/>
  <c r="J490" i="3"/>
  <c r="J482" i="3"/>
  <c r="J474" i="3"/>
  <c r="J466" i="3"/>
  <c r="J458" i="3"/>
  <c r="J450" i="3"/>
  <c r="J442" i="3"/>
  <c r="J434" i="3"/>
  <c r="J426" i="3"/>
  <c r="J569" i="3"/>
  <c r="J561" i="3"/>
  <c r="J553" i="3"/>
  <c r="J545" i="3"/>
  <c r="J537" i="3"/>
  <c r="J529" i="3"/>
  <c r="J521" i="3"/>
  <c r="J513" i="3"/>
  <c r="J505" i="3"/>
  <c r="J497" i="3"/>
  <c r="J489" i="3"/>
  <c r="J481" i="3"/>
  <c r="J473" i="3"/>
  <c r="J465" i="3"/>
  <c r="J457" i="3"/>
  <c r="J449" i="3"/>
  <c r="J441" i="3"/>
  <c r="J433" i="3"/>
  <c r="J425" i="3"/>
  <c r="J418" i="3"/>
  <c r="J567" i="3"/>
  <c r="J559" i="3"/>
  <c r="J543" i="3"/>
  <c r="J535" i="3"/>
  <c r="J527" i="3"/>
  <c r="J519" i="3"/>
  <c r="J511" i="3"/>
  <c r="J503" i="3"/>
  <c r="J495" i="3"/>
  <c r="J487" i="3"/>
  <c r="J479" i="3"/>
  <c r="J471" i="3"/>
  <c r="J463" i="3"/>
  <c r="J455" i="3"/>
  <c r="J447" i="3"/>
  <c r="J439" i="3"/>
  <c r="J431" i="3"/>
  <c r="J423" i="3"/>
  <c r="J416" i="3"/>
  <c r="J551" i="3"/>
  <c r="J566" i="3"/>
  <c r="J558" i="3"/>
  <c r="J550" i="3"/>
  <c r="J542" i="3"/>
  <c r="J534" i="3"/>
  <c r="J526" i="3"/>
  <c r="J518" i="3"/>
  <c r="J510" i="3"/>
  <c r="J502" i="3"/>
  <c r="J417" i="3"/>
  <c r="J408" i="3"/>
  <c r="J400" i="3"/>
  <c r="J392" i="3"/>
  <c r="J384" i="3"/>
  <c r="J376" i="3"/>
  <c r="J368" i="3"/>
  <c r="J360" i="3"/>
  <c r="J352" i="3"/>
  <c r="J344" i="3"/>
  <c r="J336" i="3"/>
  <c r="J328" i="3"/>
  <c r="J320" i="3"/>
  <c r="J312" i="3"/>
  <c r="J304" i="3"/>
  <c r="J296" i="3"/>
  <c r="J288" i="3"/>
  <c r="J280" i="3"/>
  <c r="J272" i="3"/>
  <c r="J264" i="3"/>
  <c r="J256" i="3"/>
  <c r="J248" i="3"/>
  <c r="J240" i="3"/>
  <c r="J232" i="3"/>
  <c r="J224" i="3"/>
  <c r="J216" i="3"/>
  <c r="J208" i="3"/>
  <c r="J200" i="3"/>
  <c r="J192" i="3"/>
  <c r="J184" i="3"/>
  <c r="J176" i="3"/>
  <c r="J168" i="3"/>
  <c r="J160" i="3"/>
  <c r="J152" i="3"/>
  <c r="J144" i="3"/>
  <c r="J136" i="3"/>
  <c r="J128" i="3"/>
  <c r="J120" i="3"/>
  <c r="J493" i="3"/>
  <c r="J485" i="3"/>
  <c r="J477" i="3"/>
  <c r="J469" i="3"/>
  <c r="J461" i="3"/>
  <c r="J453" i="3"/>
  <c r="J445" i="3"/>
  <c r="J437" i="3"/>
  <c r="J429" i="3"/>
  <c r="J421" i="3"/>
  <c r="J414" i="3"/>
  <c r="J406" i="3"/>
  <c r="J398" i="3"/>
  <c r="J390" i="3"/>
  <c r="J382" i="3"/>
  <c r="J374" i="3"/>
  <c r="J366" i="3"/>
  <c r="J358" i="3"/>
  <c r="J350" i="3"/>
  <c r="J342" i="3"/>
  <c r="J334" i="3"/>
  <c r="J326" i="3"/>
  <c r="J318" i="3"/>
  <c r="J310" i="3"/>
  <c r="J302" i="3"/>
  <c r="J294" i="3"/>
  <c r="J286" i="3"/>
  <c r="J278" i="3"/>
  <c r="J270" i="3"/>
  <c r="J262" i="3"/>
  <c r="J254" i="3"/>
  <c r="J246" i="3"/>
  <c r="J238" i="3"/>
  <c r="J230" i="3"/>
  <c r="J222" i="3"/>
  <c r="J214" i="3"/>
  <c r="J206" i="3"/>
  <c r="J198" i="3"/>
  <c r="J190" i="3"/>
  <c r="J182" i="3"/>
  <c r="J174" i="3"/>
  <c r="J166" i="3"/>
  <c r="J158" i="3"/>
  <c r="J150" i="3"/>
  <c r="J142" i="3"/>
  <c r="J134" i="3"/>
  <c r="J126" i="3"/>
  <c r="J118" i="3"/>
  <c r="J110" i="3"/>
  <c r="J102" i="3"/>
  <c r="J94" i="3"/>
  <c r="J86" i="3"/>
  <c r="J78" i="3"/>
  <c r="J70" i="3"/>
  <c r="J62" i="3"/>
  <c r="J54" i="3"/>
  <c r="J46" i="3"/>
  <c r="J38" i="3"/>
  <c r="J30" i="3"/>
  <c r="J22" i="3"/>
  <c r="J14" i="3"/>
  <c r="J6" i="3"/>
  <c r="J112" i="3"/>
  <c r="J104" i="3"/>
  <c r="J96" i="3"/>
  <c r="J88" i="3"/>
  <c r="J80" i="3"/>
  <c r="J72" i="3"/>
  <c r="J64" i="3"/>
  <c r="J56" i="3"/>
  <c r="J48" i="3"/>
  <c r="J40" i="3"/>
  <c r="J32" i="3"/>
  <c r="J24" i="3"/>
  <c r="J16" i="3"/>
  <c r="J8" i="3"/>
  <c r="J564" i="3"/>
  <c r="J556" i="3"/>
  <c r="J548" i="3"/>
  <c r="J540" i="3"/>
  <c r="J532" i="3"/>
  <c r="J524" i="3"/>
  <c r="J516" i="3"/>
  <c r="J508" i="3"/>
  <c r="J500" i="3"/>
  <c r="J492" i="3"/>
  <c r="J484" i="3"/>
  <c r="J476" i="3"/>
  <c r="J468" i="3"/>
  <c r="J460" i="3"/>
  <c r="J452" i="3"/>
  <c r="J444" i="3"/>
  <c r="J436" i="3"/>
  <c r="J428" i="3"/>
  <c r="J565" i="3"/>
  <c r="J557" i="3"/>
  <c r="J549" i="3"/>
  <c r="J541" i="3"/>
  <c r="J533" i="3"/>
  <c r="J525" i="3"/>
  <c r="J517" i="3"/>
  <c r="J509" i="3"/>
  <c r="J50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York Wang</author>
  </authors>
  <commentList>
    <comment ref="J1" authorId="0" shapeId="0" xr:uid="{00000000-0006-0000-0000-000001000000}">
      <text>
        <r>
          <rPr>
            <b/>
            <sz val="10"/>
            <rFont val="宋体"/>
            <charset val="134"/>
          </rPr>
          <t>York Wang:</t>
        </r>
        <r>
          <rPr>
            <sz val="10"/>
            <rFont val="宋体"/>
            <charset val="134"/>
          </rPr>
          <t xml:space="preserve">
填写仓库名称</t>
        </r>
      </text>
    </comment>
    <comment ref="L1" authorId="0" shapeId="0" xr:uid="{00000000-0006-0000-0000-000002000000}">
      <text>
        <r>
          <rPr>
            <b/>
            <sz val="10"/>
            <rFont val="宋体"/>
            <charset val="134"/>
          </rPr>
          <t>York Wang:</t>
        </r>
        <r>
          <rPr>
            <sz val="10"/>
            <rFont val="宋体"/>
            <charset val="134"/>
          </rPr>
          <t xml:space="preserve">
填写供应商简称。由于简称可能存在重复情况，系统在匹配时默认取第一条。</t>
        </r>
      </text>
    </comment>
    <comment ref="AA1" authorId="0" shapeId="0" xr:uid="{00000000-0006-0000-0000-000003000000}">
      <text>
        <r>
          <rPr>
            <b/>
            <sz val="10"/>
            <rFont val="宋体"/>
            <charset val="134"/>
          </rPr>
          <t>York Wang:</t>
        </r>
        <r>
          <rPr>
            <sz val="10"/>
            <rFont val="宋体"/>
            <charset val="134"/>
          </rPr>
          <t xml:space="preserve">
选择“按SKU导入”时，SKU编码必填</t>
        </r>
      </text>
    </comment>
    <comment ref="AB1" authorId="0" shapeId="0" xr:uid="{00000000-0006-0000-0000-000004000000}">
      <text>
        <r>
          <rPr>
            <b/>
            <sz val="10"/>
            <rFont val="宋体"/>
            <charset val="134"/>
          </rPr>
          <t>York Wang:</t>
        </r>
        <r>
          <rPr>
            <sz val="10"/>
            <rFont val="宋体"/>
            <charset val="134"/>
          </rPr>
          <t xml:space="preserve">
颜色、规格需要列出所有组合情况，例如2个颜色、3个规格，便需要您构造出6条记录。
如果名称匹配到多条，则取第一条匹配成功的记录。</t>
        </r>
      </text>
    </comment>
    <comment ref="AD1" authorId="0" shapeId="0" xr:uid="{00000000-0006-0000-0000-000005000000}">
      <text>
        <r>
          <rPr>
            <b/>
            <sz val="10"/>
            <rFont val="宋体"/>
            <charset val="134"/>
          </rPr>
          <t>York Wang:</t>
        </r>
        <r>
          <rPr>
            <sz val="10"/>
            <rFont val="宋体"/>
            <charset val="134"/>
          </rPr>
          <t xml:space="preserve">
颜色、规格需要列出所有组合情况，例如2个颜色、3个规格，便需要您构造出6条记录。
如果名称匹配到多条，则取第一条匹配成功的记录。</t>
        </r>
      </text>
    </comment>
  </commentList>
</comments>
</file>

<file path=xl/sharedStrings.xml><?xml version="1.0" encoding="utf-8"?>
<sst xmlns="http://schemas.openxmlformats.org/spreadsheetml/2006/main" count="20401" uniqueCount="3822">
  <si>
    <t>物料类型</t>
  </si>
  <si>
    <t>物料分类</t>
  </si>
  <si>
    <t>年份</t>
  </si>
  <si>
    <t>季节</t>
  </si>
  <si>
    <t>物料编码</t>
  </si>
  <si>
    <t>物料名称</t>
  </si>
  <si>
    <t>风险等级</t>
  </si>
  <si>
    <t>风险评估描述</t>
  </si>
  <si>
    <t>弹性</t>
  </si>
  <si>
    <t>默认仓库</t>
  </si>
  <si>
    <t>供应商货号</t>
  </si>
  <si>
    <t>默认供应商简称</t>
  </si>
  <si>
    <t>物料来源</t>
  </si>
  <si>
    <t>产地</t>
  </si>
  <si>
    <t>成本价</t>
  </si>
  <si>
    <t>物料销售价</t>
  </si>
  <si>
    <t>单位</t>
  </si>
  <si>
    <t>默认损耗</t>
  </si>
  <si>
    <t>采购损耗</t>
  </si>
  <si>
    <t>经缩</t>
  </si>
  <si>
    <t>纬缩</t>
  </si>
  <si>
    <t>门幅</t>
  </si>
  <si>
    <t>克重</t>
  </si>
  <si>
    <t>卷重</t>
  </si>
  <si>
    <t>纸筒</t>
  </si>
  <si>
    <t>空差</t>
  </si>
  <si>
    <t>SKU编码</t>
  </si>
  <si>
    <t>颜色名称</t>
  </si>
  <si>
    <t>供应商色号</t>
  </si>
  <si>
    <t>规格名称</t>
  </si>
  <si>
    <t>物料成份</t>
  </si>
  <si>
    <t>备注</t>
  </si>
  <si>
    <t>起订量</t>
  </si>
  <si>
    <t>采购周期</t>
  </si>
  <si>
    <t>物料最小库存</t>
  </si>
  <si>
    <t>安全库存</t>
  </si>
  <si>
    <t>SKU最小库存</t>
  </si>
  <si>
    <t>SKU成本价</t>
  </si>
  <si>
    <t>扩展一</t>
  </si>
  <si>
    <t>扩展二</t>
  </si>
  <si>
    <t>扩展三</t>
  </si>
  <si>
    <t>扩展四</t>
  </si>
  <si>
    <t>扩展五</t>
  </si>
  <si>
    <t>扩展六</t>
  </si>
  <si>
    <t>扩展七</t>
  </si>
  <si>
    <t>颜色编码</t>
  </si>
  <si>
    <t>面料</t>
  </si>
  <si>
    <t>低</t>
  </si>
  <si>
    <t>面料仓</t>
  </si>
  <si>
    <t>面料编码</t>
  </si>
  <si>
    <t>品类</t>
  </si>
  <si>
    <t>男装/女装</t>
  </si>
  <si>
    <t>供应商</t>
  </si>
  <si>
    <t>材料编码
(供应商)</t>
  </si>
  <si>
    <t>物料名称（非必填）</t>
  </si>
  <si>
    <t>颜色描述</t>
  </si>
  <si>
    <t>色号/缸号</t>
  </si>
  <si>
    <t>供应商中文成分</t>
  </si>
  <si>
    <t>送检确认成分</t>
  </si>
  <si>
    <t>门幅CM</t>
  </si>
  <si>
    <t>克重G/SM</t>
  </si>
  <si>
    <t>ZWP01001</t>
  </si>
  <si>
    <t>梭织</t>
  </si>
  <si>
    <t>女装</t>
  </si>
  <si>
    <t xml:space="preserve">时代梦 </t>
  </si>
  <si>
    <t>02600092080</t>
  </si>
  <si>
    <t>99#黑色</t>
  </si>
  <si>
    <t>100%锦纶</t>
  </si>
  <si>
    <t>ZWP01002</t>
  </si>
  <si>
    <t>懿纱</t>
  </si>
  <si>
    <t>H75801</t>
  </si>
  <si>
    <t>1#白色</t>
  </si>
  <si>
    <t>100%聚酯纤维</t>
  </si>
  <si>
    <t>ZWP01003</t>
  </si>
  <si>
    <t>ZEN-91-SHNC003</t>
  </si>
  <si>
    <t>BL1黑色</t>
  </si>
  <si>
    <t>ZWP01004</t>
  </si>
  <si>
    <t xml:space="preserve">雅迷 </t>
  </si>
  <si>
    <t>PS1209</t>
  </si>
  <si>
    <t>3945羊毛蓝</t>
  </si>
  <si>
    <t>ZWP01005</t>
  </si>
  <si>
    <t>工大恒基</t>
  </si>
  <si>
    <t>X3584</t>
  </si>
  <si>
    <t>黑色</t>
  </si>
  <si>
    <t>74%聚酯纤维22%粘纤4%氨纶</t>
  </si>
  <si>
    <t>聚 酯 纤 维 7 2.4 粘 纤 2 2.6 氨 纶 5.0</t>
  </si>
  <si>
    <t>ZWP01006</t>
  </si>
  <si>
    <t>PP1200</t>
  </si>
  <si>
    <t>11%莫代尔89%涤纶</t>
  </si>
  <si>
    <t>145CM</t>
  </si>
  <si>
    <t>ZWP01007</t>
  </si>
  <si>
    <t>雷宝</t>
  </si>
  <si>
    <t>NDC210745</t>
  </si>
  <si>
    <t>88%锦纶12%氨纶</t>
  </si>
  <si>
    <t>ZWP12001</t>
  </si>
  <si>
    <t xml:space="preserve">巴瑞 </t>
  </si>
  <si>
    <t>EP22A303A</t>
  </si>
  <si>
    <t>134CM</t>
  </si>
  <si>
    <t>大货采购价元（含税）</t>
  </si>
  <si>
    <t>单位/米</t>
  </si>
  <si>
    <t>大货标准周期</t>
  </si>
  <si>
    <t>纱支规格</t>
  </si>
  <si>
    <t>面料特性</t>
  </si>
  <si>
    <t>风险提示</t>
  </si>
  <si>
    <t>M</t>
  </si>
  <si>
    <t>意大利经典高密度尼龙面料，通过特殊的高温尼龙染色工艺，使得面料表面具有不均匀的皱感，轮廓感好，收纳护理简单。同时面料具备防泼水功能，轻松应对城市户外和多变的天气。</t>
  </si>
  <si>
    <t>成份74%涤，22%人棉，4%弹力，这个黄金比例成份，即能保持涤纶的坚牢、抗皱、尺寸稳定、强的特点，而人棉纤维+弹性纤维的混入，又改善了织物的透气性，提高了抗熔孔性、抗静电性，降低了织物的起毛起球性，平整干静、毛型感强，手感弹性好，吸湿性好，利用纱线的特性亲肤柔和，加入聚酯纤维让面料柔而不失挺度，加入氨纶让面料的伸展回弹更好，没有一点束缚感穿上它，不再担心衣服变皱。</t>
  </si>
  <si>
    <t>ZWP16001</t>
  </si>
  <si>
    <t>012S0084610</t>
  </si>
  <si>
    <t>900#藏青色</t>
  </si>
  <si>
    <t>ZWP16002</t>
  </si>
  <si>
    <t>ITO-SHNC1038</t>
  </si>
  <si>
    <t>NV1宝蓝</t>
  </si>
  <si>
    <t>100%Recycled PA</t>
  </si>
  <si>
    <t>ZWP16003</t>
  </si>
  <si>
    <t>PT1000</t>
  </si>
  <si>
    <t>0111#米白</t>
  </si>
  <si>
    <t>78%涤  18%人棉 4%氨纶</t>
  </si>
  <si>
    <t>聚酯纤维73.4
粘纤18.5
氨纶8.1</t>
  </si>
  <si>
    <t>ZWP19001</t>
  </si>
  <si>
    <t xml:space="preserve">正信 </t>
  </si>
  <si>
    <t>TY-1100</t>
  </si>
  <si>
    <t>ZWP19002</t>
  </si>
  <si>
    <t>楚星</t>
  </si>
  <si>
    <t>C-1600</t>
  </si>
  <si>
    <t>里布</t>
  </si>
  <si>
    <t>102米白</t>
  </si>
  <si>
    <t>ZWP19003</t>
  </si>
  <si>
    <t>C-5800</t>
  </si>
  <si>
    <t>18-2043玫红</t>
  </si>
  <si>
    <t>52%聚酯纤维  48%粘纤</t>
  </si>
  <si>
    <t>52%聚酯纤维 48%粘纤</t>
  </si>
  <si>
    <t>ZWP19004</t>
  </si>
  <si>
    <t>C-8019</t>
  </si>
  <si>
    <t>藏青AM557</t>
  </si>
  <si>
    <t>ZWP20001</t>
  </si>
  <si>
    <t>C-8352</t>
  </si>
  <si>
    <t>BK#黑色</t>
  </si>
  <si>
    <t>ZWP21001</t>
  </si>
  <si>
    <t>C-7555</t>
  </si>
  <si>
    <t>ZWP21002</t>
  </si>
  <si>
    <t>C-7557</t>
  </si>
  <si>
    <t>ZWP23001</t>
  </si>
  <si>
    <t xml:space="preserve">天津嘉瑞 </t>
  </si>
  <si>
    <t>白色</t>
  </si>
  <si>
    <t xml:space="preserve"> 85%聚酯纤维15%粘纤</t>
  </si>
  <si>
    <t>以短纤包覆纱为主要原料，斜纹为基础组织进行织造。采用 T/R 原料最佳交织配比，使得面料无论在风格还是质感上，更接近精纺的感觉。并结合四面弹性元素，增强了面料Q弹舒适的服用性能又赋予面料一定的挺括性。可以用来做春夏衬衣或者衬衣感连衣裙，套西都可以驾驭。</t>
  </si>
  <si>
    <t>ZWP24001</t>
  </si>
  <si>
    <t xml:space="preserve">益彩 </t>
  </si>
  <si>
    <t>ID212174</t>
  </si>
  <si>
    <t>21#白色</t>
  </si>
  <si>
    <t>64%三醋酸36%聚酯纤维</t>
  </si>
  <si>
    <t>ZWP24002</t>
  </si>
  <si>
    <t>AS9005</t>
  </si>
  <si>
    <t>75%醋酸25%聚酯纤维</t>
  </si>
  <si>
    <t>三醋酸与涤纶交织的面料，强捻的纬纱，采用双重织手法，使面料有良好的骨感，又略带撑度，布面呈现细致暗坎的斜纹，纹路精致细腻，且具有缎面般的光泽，风格华丽优雅。
品牌资讯
LOEWE、 BALENCIAGA、STRE</t>
  </si>
  <si>
    <t>醋酸纤维与聚酯纤维交织，良好的染整工艺，使尺寸稳定性更佳。无需担心洗涤后的缩水和拉伸，可以轻松去污，成衣质感和廓形美感极高。醋酸纤维的特性使它具有很好的抗起毛起球性以及吸湿排汗性，更易于打理。奢华的光泽感加上其挺括与垂感颇受大牌亲睐。很适合做春夏季的衬衣、裙装，反面纹理还可以做风衣外套等服装。</t>
  </si>
  <si>
    <t>ZWP57001</t>
  </si>
  <si>
    <t>H72217S3</t>
  </si>
  <si>
    <t>羽绒布</t>
  </si>
  <si>
    <t>10%锦纶</t>
  </si>
  <si>
    <t>ZWP57002</t>
  </si>
  <si>
    <t>H72203</t>
  </si>
  <si>
    <t>ZWP57003</t>
  </si>
  <si>
    <t>H27701</t>
  </si>
  <si>
    <t>ZWP57004</t>
  </si>
  <si>
    <t>NDC2003008</t>
  </si>
  <si>
    <t>ZWP57005</t>
  </si>
  <si>
    <t>NDC2004008</t>
  </si>
  <si>
    <t>ZWP57006</t>
  </si>
  <si>
    <t>012SH082770</t>
  </si>
  <si>
    <t>099#黑</t>
  </si>
  <si>
    <t>ZWC01001</t>
  </si>
  <si>
    <t>占姆士</t>
  </si>
  <si>
    <t>DP0009BLU</t>
  </si>
  <si>
    <t>蓝色</t>
  </si>
  <si>
    <t>100%棉</t>
  </si>
  <si>
    <t>ZWC01002</t>
  </si>
  <si>
    <t>CH017WHT</t>
  </si>
  <si>
    <t>ZWC01003</t>
  </si>
  <si>
    <t>CP0009WHT</t>
  </si>
  <si>
    <t>ZWC01004</t>
  </si>
  <si>
    <t>CM0266WHT</t>
  </si>
  <si>
    <t>ZWC01005</t>
  </si>
  <si>
    <t>联煊</t>
  </si>
  <si>
    <t>D6355</t>
  </si>
  <si>
    <t>OH白</t>
  </si>
  <si>
    <t>ZWC01006</t>
  </si>
  <si>
    <t>中科兴泰</t>
  </si>
  <si>
    <t>ZT04067-1</t>
  </si>
  <si>
    <t>95％棉5％氨纶</t>
  </si>
  <si>
    <t>ZWC01007</t>
  </si>
  <si>
    <t xml:space="preserve">安爵缔丽 </t>
  </si>
  <si>
    <t>ZWC01008</t>
  </si>
  <si>
    <t>1804664-W1</t>
  </si>
  <si>
    <t>96%棉4%氨纶</t>
  </si>
  <si>
    <t>ZWC01009</t>
  </si>
  <si>
    <t>双日奔时代</t>
  </si>
  <si>
    <t>50D的尼龙盖材质。使用高密度的尼龙纱线，表现了卓越的柔韧性和柔软性。薄，保持轻盈的质感，感觉不到重量</t>
  </si>
  <si>
    <t>ZWC12003</t>
  </si>
  <si>
    <t>牛仔</t>
  </si>
  <si>
    <t xml:space="preserve">合笠 </t>
  </si>
  <si>
    <t>YT200G18</t>
  </si>
  <si>
    <t>ZWC15001</t>
  </si>
  <si>
    <t>RELEX-S</t>
  </si>
  <si>
    <t>ZWC15002</t>
  </si>
  <si>
    <t>RELEX</t>
  </si>
  <si>
    <t>ZWC15004</t>
  </si>
  <si>
    <t>泷定</t>
  </si>
  <si>
    <t>15#红色格子</t>
  </si>
  <si>
    <t>ZWC16001</t>
  </si>
  <si>
    <t>012S0015670</t>
  </si>
  <si>
    <t>099#黑色</t>
  </si>
  <si>
    <t>97%棉3&amp;氨纶</t>
  </si>
  <si>
    <t>ZWC16003</t>
  </si>
  <si>
    <t>012S0082570</t>
  </si>
  <si>
    <t>93%棉7%氨纶</t>
  </si>
  <si>
    <t>ZWC16004</t>
  </si>
  <si>
    <t xml:space="preserve">尚纶 </t>
  </si>
  <si>
    <t>本白</t>
  </si>
  <si>
    <t>ZWC16006</t>
  </si>
  <si>
    <t>尚纶牛仔</t>
  </si>
  <si>
    <t>5G67</t>
  </si>
  <si>
    <t>ZWC16007</t>
  </si>
  <si>
    <t xml:space="preserve">尚纶牛仔 </t>
  </si>
  <si>
    <t>YBN</t>
  </si>
  <si>
    <t>ZWC16008</t>
  </si>
  <si>
    <t>L5885</t>
  </si>
  <si>
    <t>ZWC16009</t>
  </si>
  <si>
    <t xml:space="preserve">进和 </t>
  </si>
  <si>
    <t>JJH28500</t>
  </si>
  <si>
    <t>蓝#</t>
  </si>
  <si>
    <t>14.7安</t>
  </si>
  <si>
    <t>ZWC16010</t>
  </si>
  <si>
    <t>1805957-BL1</t>
  </si>
  <si>
    <t>ZWC16011</t>
  </si>
  <si>
    <t>95%棉5%氨纶</t>
  </si>
  <si>
    <t>ZWC16012</t>
  </si>
  <si>
    <t>11#藏蓝</t>
  </si>
  <si>
    <t>ZWC16013</t>
  </si>
  <si>
    <t>浅蓝</t>
  </si>
  <si>
    <t>97%棉 3%氨纶</t>
  </si>
  <si>
    <t>ZWF01001</t>
  </si>
  <si>
    <t>0850006038R</t>
  </si>
  <si>
    <t>84%聚酯纤维
16%棉</t>
  </si>
  <si>
    <t>ZWF01003</t>
  </si>
  <si>
    <t xml:space="preserve">新力纺 </t>
  </si>
  <si>
    <t>7&amp;黑色</t>
  </si>
  <si>
    <t>48%羊毛 46%聚酯纤维 6%亚麻</t>
  </si>
  <si>
    <t>绵羊毛47.0
聚酯纤维45.8
氨纶7.2</t>
  </si>
  <si>
    <t>ZWF01005</t>
  </si>
  <si>
    <t>江苏万虎</t>
  </si>
  <si>
    <t>LG35269-6</t>
  </si>
  <si>
    <t>浅混灰</t>
  </si>
  <si>
    <t>48.5%羊毛 47.5%聚酯纤维 4%莱卡</t>
  </si>
  <si>
    <t xml:space="preserve">
手感舒适轻薄，适合做套装，裙子
</t>
  </si>
  <si>
    <t>ZWF16001</t>
  </si>
  <si>
    <t>012S0008360</t>
  </si>
  <si>
    <t>70%棉30%聚酯纤维</t>
  </si>
  <si>
    <t>ZWF16002</t>
  </si>
  <si>
    <t>0585-42024</t>
  </si>
  <si>
    <t>001#黑色</t>
  </si>
  <si>
    <t>59%棉
41%聚酯纤维</t>
  </si>
  <si>
    <t>ZWF16003</t>
  </si>
  <si>
    <t>欧玛</t>
  </si>
  <si>
    <t>K1972</t>
  </si>
  <si>
    <t>1#黑色</t>
  </si>
  <si>
    <t>44%羊毛53%聚酯纤维3%氨纶</t>
  </si>
  <si>
    <t>400G/M</t>
  </si>
  <si>
    <t>ZWF16004</t>
  </si>
  <si>
    <t>PT1029</t>
  </si>
  <si>
    <t>0821#黑色</t>
  </si>
  <si>
    <t>64%聚酯纤维23%粘纤7%羊毛6%氨纶</t>
  </si>
  <si>
    <t>聚酯纤维63.4
粘纤23.8
氨纶6.5
绵羊毛6.3</t>
  </si>
  <si>
    <t>ZWF16005</t>
  </si>
  <si>
    <t xml:space="preserve">兆帛 </t>
  </si>
  <si>
    <t>23#黑色</t>
  </si>
  <si>
    <t>82%聚酯纤维14%粘胶4%氨纶</t>
  </si>
  <si>
    <t>ZWF16006</t>
  </si>
  <si>
    <t>晟博</t>
  </si>
  <si>
    <t>SBO-19033</t>
  </si>
  <si>
    <t>36%木代尔24%棉7%羊毛28%锦纶5%拉架</t>
  </si>
  <si>
    <t>295G</t>
  </si>
  <si>
    <t>ZWF16007</t>
  </si>
  <si>
    <t xml:space="preserve">万虎 </t>
  </si>
  <si>
    <t>LG31243/2</t>
  </si>
  <si>
    <t>70%羊毛29.5%聚酯纤维0.5%导电纤维</t>
  </si>
  <si>
    <t>ZWF16008</t>
  </si>
  <si>
    <t>PY1500</t>
  </si>
  <si>
    <t>80%涤纶17%粘纤%3%氨纶</t>
  </si>
  <si>
    <t>采用采用短纤包覆纱为主要原料，并融入羊毛纤维和氨纶弹性纤维。面料无论是视觉效果亦或者手感，更接近精纺的感觉。四面弹结构织造，通过染整工艺，增强面料Q弹舒适的服用性能，挺括性也不错。非常适合春秋套
装、单西等</t>
  </si>
  <si>
    <t>189元/KG</t>
  </si>
  <si>
    <t>1KG=2.25米</t>
  </si>
  <si>
    <t>60S/1+70D/40D</t>
  </si>
  <si>
    <t>32S/1*150D+40D//116*80</t>
  </si>
  <si>
    <t>ZWF16010</t>
  </si>
  <si>
    <t xml:space="preserve">欧摘 </t>
  </si>
  <si>
    <t>OS02027</t>
  </si>
  <si>
    <t>68%涤 30%粘纤 2%氨纶</t>
  </si>
  <si>
    <t>聚酯纤维62.5
粘纤33.6
氨纶3.9</t>
  </si>
  <si>
    <t>ZWF16011</t>
  </si>
  <si>
    <t>PPT1232</t>
  </si>
  <si>
    <t>61%涤纶29%粘纤4%莱赛尔4%羊毛2%氨纶</t>
  </si>
  <si>
    <t>ZWF16012</t>
  </si>
  <si>
    <t>LG91704-1</t>
  </si>
  <si>
    <t>70%羊 25%涤纶 5%桑蚕丝</t>
  </si>
  <si>
    <t>ZWF18001</t>
  </si>
  <si>
    <t>浅蓝色</t>
  </si>
  <si>
    <t>75%涤纶，15%棉 8%锦纶，2%羊毛</t>
  </si>
  <si>
    <t>棉 6 3.2 聚 酯 纤 维 3 1.6 粘 纤 5.2</t>
  </si>
  <si>
    <t>ZWW01002</t>
  </si>
  <si>
    <t>085000ND273</t>
  </si>
  <si>
    <t>100%羊毛</t>
  </si>
  <si>
    <t>ZWW16001</t>
  </si>
  <si>
    <t xml:space="preserve">尼彩 </t>
  </si>
  <si>
    <t>14313A</t>
  </si>
  <si>
    <t>NC005黑色</t>
  </si>
  <si>
    <t>ZWW16002</t>
  </si>
  <si>
    <t xml:space="preserve">鸿凯来 </t>
  </si>
  <si>
    <t>SE15019HY</t>
  </si>
  <si>
    <t>CELINE黑色</t>
  </si>
  <si>
    <t>ZWN16001</t>
  </si>
  <si>
    <t>08585-42025</t>
  </si>
  <si>
    <t>72%棉28%聚酯纤维</t>
  </si>
  <si>
    <t>ZWN16002</t>
  </si>
  <si>
    <t>烟台进和</t>
  </si>
  <si>
    <t>JJH28920</t>
  </si>
  <si>
    <t>12OZ</t>
  </si>
  <si>
    <t>面料强度高，耐磨经穿；颜色鲜艳且经久不褪色；手感光滑，挺括有弹性且不宜走形，抗褶抗缩；易洗快干，无须熨烫；耐酸耐碱，不宜腐蚀。</t>
  </si>
  <si>
    <t>成份原因不可以做高牢度，深色色牢度国标3级</t>
  </si>
  <si>
    <t>小香风的发展史渗透着高贵，是时尚、名媛、优雅、气质的代名词，以及独立女性的自信与从容为设计主题，受到了全世界女性的推崇。
小香风的材质是粗呢的面料，粗花呢的表面花纹十分清晰织纹均匀、质地较紧密、厚实、粗编制面料会更加抗皱。
这款面料使用了涤纶、毛、棉、锦纶等多种不同材质、颜色和类型的纱线编织而成，对纱线和工艺有极高的要求，灵活的色彩和富于变化的纱线结构，展现出高贵经典的氛围感。不同于普通织物单一的纱线种类，使面料垂顺挺阔、手感柔顺、坚牢耐用、光泽柔和、透气性佳、染色性能好，上身可以体现出精致迷人的贵族气质。不管是用于设计还是剪裁，线条都非常流畅，颇具一番韵味。不管是制作正装还是日常穿搭，都相当合适。
清洗建议：最好专业干洗店干洗，垫布熨烫。</t>
  </si>
  <si>
    <t>ZWN16005</t>
  </si>
  <si>
    <t>02600060650</t>
  </si>
  <si>
    <t>50%羊毛
50%聚酯纤维</t>
  </si>
  <si>
    <t>ZWN16006</t>
  </si>
  <si>
    <t>缇创</t>
  </si>
  <si>
    <t>RANGER BLACK 75</t>
  </si>
  <si>
    <t>Blue</t>
  </si>
  <si>
    <t>ZWN16007</t>
  </si>
  <si>
    <t xml:space="preserve">元济 </t>
  </si>
  <si>
    <t>Y5044</t>
  </si>
  <si>
    <t>ZWN16008</t>
  </si>
  <si>
    <t>Y4065</t>
  </si>
  <si>
    <t>ZWN16009</t>
  </si>
  <si>
    <t>T6990</t>
  </si>
  <si>
    <t>ZWN16010</t>
  </si>
  <si>
    <t>HL09586K02</t>
  </si>
  <si>
    <t>ZWN16013</t>
  </si>
  <si>
    <t xml:space="preserve">缇素 </t>
  </si>
  <si>
    <t>RANGER BLU 75</t>
  </si>
  <si>
    <t>BLUE</t>
  </si>
  <si>
    <t>ZWN16014</t>
  </si>
  <si>
    <t>BT01507S</t>
  </si>
  <si>
    <t>9.4OZ</t>
  </si>
  <si>
    <t>ZWH16001</t>
  </si>
  <si>
    <t>针织</t>
  </si>
  <si>
    <t>TA895J(TA511JTW)</t>
  </si>
  <si>
    <t>20#黑色</t>
  </si>
  <si>
    <t>50%三醋酸50%涤纶</t>
  </si>
  <si>
    <t>ZWT12001</t>
  </si>
  <si>
    <t>迷妮</t>
  </si>
  <si>
    <t>HD20224</t>
  </si>
  <si>
    <t>75%粘纤 25%桑蚕丝</t>
  </si>
  <si>
    <t>ZWS14001</t>
  </si>
  <si>
    <t xml:space="preserve">美新 </t>
  </si>
  <si>
    <t>JY22110182</t>
  </si>
  <si>
    <t>红唇满幅印花</t>
  </si>
  <si>
    <t>100%桑蚕丝</t>
  </si>
  <si>
    <t>此款面料具有良好的舒适度，可穿3季。且吸湿度高，透气性佳，自带冰凉的触感，夏日穿着也不会闷热。质地轻盈，柔软光滑，手感也更丰厚，不易起皱，有型又有垂感。表面呈现有规则变化的立体斜纹机理凸显立体质感。</t>
  </si>
  <si>
    <t>真丝提花面料制造工艺复杂。经纱和纬纱相互交织成不同的图案，高支高密,加捻,凹凸有致，多织出花、质地柔软、细腻、爽滑的独特质感，光泽度好。提花面料的图案幅度大且精美，色彩层次分明立体感强， 设计新颖风格独特,手感柔软,光泽艳丽,大方时尚,典雅高贵气质.质地外观和手感,尽显时尚风彩。</t>
  </si>
  <si>
    <t>ZWS54001</t>
  </si>
  <si>
    <t xml:space="preserve">睿腾 </t>
  </si>
  <si>
    <t>006/16mm</t>
  </si>
  <si>
    <t>95%桑蚕丝5%氨纶</t>
  </si>
  <si>
    <t>ZWN12001</t>
  </si>
  <si>
    <t>BH2515</t>
  </si>
  <si>
    <t>ZWS56001</t>
  </si>
  <si>
    <t xml:space="preserve">万事利 </t>
  </si>
  <si>
    <t>21mm色织真丝斜纹条</t>
  </si>
  <si>
    <t>蓝白条</t>
  </si>
  <si>
    <t>ZKC01001</t>
  </si>
  <si>
    <t>007S0029073</t>
  </si>
  <si>
    <t>001#白色</t>
  </si>
  <si>
    <t>ZKC01002</t>
  </si>
  <si>
    <t>007P0000470</t>
  </si>
  <si>
    <t>ZKC01003</t>
  </si>
  <si>
    <t>027SH001120</t>
  </si>
  <si>
    <t>02#白色</t>
  </si>
  <si>
    <t>ZKC01005</t>
  </si>
  <si>
    <t>SBO-2090</t>
  </si>
  <si>
    <t>100%长绒棉</t>
  </si>
  <si>
    <t>170CM</t>
  </si>
  <si>
    <t>185G</t>
  </si>
  <si>
    <t>178元/KG</t>
  </si>
  <si>
    <t>1KG=3米</t>
  </si>
  <si>
    <t>70S/3</t>
  </si>
  <si>
    <t>采用70S长绒棉高支纱，经特殊的3股并线处理，独特的纱线捻度，使得织物手感丰满细腻，轻微沙感，布面自然光泽，纹理清晰，爽滑挺括，舒适透气。</t>
  </si>
  <si>
    <t>ZKC01007</t>
  </si>
  <si>
    <t>027SH070220</t>
  </si>
  <si>
    <t xml:space="preserve"> 010#黑色</t>
  </si>
  <si>
    <t>56%C37%PA7%PU</t>
  </si>
  <si>
    <r>
      <rPr>
        <sz val="11"/>
        <color theme="1"/>
        <rFont val="等线"/>
        <charset val="134"/>
        <scheme val="minor"/>
      </rPr>
      <t>棉 5 8.4 锦 纶 3 5.2 氨 纶 6.4</t>
    </r>
  </si>
  <si>
    <t>ZKC01010</t>
  </si>
  <si>
    <t>粤隆（巨丰）</t>
  </si>
  <si>
    <t>B1643</t>
  </si>
  <si>
    <t>ZKC01011</t>
  </si>
  <si>
    <t>宇桐</t>
  </si>
  <si>
    <t>YT9152维特潮棉</t>
  </si>
  <si>
    <t>ZKC01014</t>
  </si>
  <si>
    <t>已淘汰</t>
  </si>
  <si>
    <t xml:space="preserve">九万 </t>
  </si>
  <si>
    <t>24#象牙白</t>
  </si>
  <si>
    <t>ZKC01015</t>
  </si>
  <si>
    <t xml:space="preserve">易纺 </t>
  </si>
  <si>
    <t>AA-000455</t>
  </si>
  <si>
    <t>ZKC01016</t>
  </si>
  <si>
    <t>YT9059</t>
  </si>
  <si>
    <t>10#大白</t>
  </si>
  <si>
    <t>ZKC01017</t>
  </si>
  <si>
    <t>B1739</t>
  </si>
  <si>
    <t>66#绿</t>
  </si>
  <si>
    <t>30S/1</t>
  </si>
  <si>
    <t>纱支细腻，织出的布面光洁，手感丝滑柔软，垂顺度好不易皱，穿着舒适，便于打理。</t>
  </si>
  <si>
    <t>纯棉织物，面料洁净的外观和清晰的纹理。                  重磅紧密织的不仅仅是厚度，更是质感的高级追求。</t>
  </si>
  <si>
    <t>ZKC01019</t>
  </si>
  <si>
    <t>B1733</t>
  </si>
  <si>
    <t>环保黑</t>
  </si>
  <si>
    <t>ZKC01021</t>
  </si>
  <si>
    <t>007P0000245</t>
  </si>
  <si>
    <t>010黑色</t>
  </si>
  <si>
    <t>100#棉</t>
  </si>
  <si>
    <t>1、不透色，不易变形，挺括有质感，经久耐穿
2、纯棉织物是以棉花为原料，是一种天然纤维，臻享大自然的贴身呵护
3、重磅紧密织的不仅仅是厚度，更是质感的高级追求。</t>
  </si>
  <si>
    <t>ZKC01023</t>
  </si>
  <si>
    <t>007G0001500</t>
  </si>
  <si>
    <t>293#</t>
  </si>
  <si>
    <t>ZKC01024</t>
  </si>
  <si>
    <t>男装</t>
  </si>
  <si>
    <t xml:space="preserve">汇盛业 </t>
  </si>
  <si>
    <t>SY3275</t>
  </si>
  <si>
    <t>2#白</t>
  </si>
  <si>
    <t>ZKC01025</t>
  </si>
  <si>
    <t>诗屹</t>
  </si>
  <si>
    <t>DG-0135X</t>
  </si>
  <si>
    <t>17#黑</t>
  </si>
  <si>
    <t>ZKC01026</t>
  </si>
  <si>
    <t>AA-000508</t>
  </si>
  <si>
    <t>ZKC01027</t>
  </si>
  <si>
    <t>华棉世家</t>
  </si>
  <si>
    <t>HMGB-A0043BN</t>
  </si>
  <si>
    <t>19#花灰</t>
  </si>
  <si>
    <t>ZKC01029</t>
  </si>
  <si>
    <t xml:space="preserve">灯光 </t>
  </si>
  <si>
    <t>DG-0316S</t>
  </si>
  <si>
    <t>ZKC01030</t>
  </si>
  <si>
    <t>DG-0317</t>
  </si>
  <si>
    <t>73深灰色</t>
  </si>
  <si>
    <t>60S/1X2</t>
  </si>
  <si>
    <t>选用新疆优质棉花，100%棉成分衣着舒适，挺阔有型。吸收排汗，吸湿透气，亲肤细腻且有质感。</t>
  </si>
  <si>
    <t>ZKC02002</t>
  </si>
  <si>
    <t xml:space="preserve">顶尚 </t>
  </si>
  <si>
    <t>TOP50017-1</t>
  </si>
  <si>
    <t>93%棉  7%氨纶</t>
  </si>
  <si>
    <t>ZKC03002</t>
  </si>
  <si>
    <t>YT9135</t>
  </si>
  <si>
    <t>ZKC03004</t>
  </si>
  <si>
    <t>YT9109#</t>
  </si>
  <si>
    <t>ZKC03005</t>
  </si>
  <si>
    <t>本来</t>
  </si>
  <si>
    <t>B03307</t>
  </si>
  <si>
    <t>ZKC03006</t>
  </si>
  <si>
    <t>YT028A</t>
  </si>
  <si>
    <t>19#灰杏</t>
  </si>
  <si>
    <t>ZKC03007</t>
  </si>
  <si>
    <t xml:space="preserve">唐品祖基 </t>
  </si>
  <si>
    <t>TP7304-洗褪款</t>
  </si>
  <si>
    <t>01#黑色</t>
  </si>
  <si>
    <t>ZKC03008</t>
  </si>
  <si>
    <t>B05520</t>
  </si>
  <si>
    <t>ZKC03009</t>
  </si>
  <si>
    <t>FT-000272</t>
  </si>
  <si>
    <t>ZKC03010</t>
  </si>
  <si>
    <t>007S0053010</t>
  </si>
  <si>
    <t>010#黑色</t>
  </si>
  <si>
    <t>ZKC03011</t>
  </si>
  <si>
    <t>B06209</t>
  </si>
  <si>
    <t>ZKC03012</t>
  </si>
  <si>
    <t>SB0-922117</t>
  </si>
  <si>
    <t>180CM</t>
  </si>
  <si>
    <t>365G</t>
  </si>
  <si>
    <t>ZKC04001</t>
  </si>
  <si>
    <t>007P0000480罗纹</t>
  </si>
  <si>
    <t>开发灵感来源于DREW，贾斯丁比伯自创品牌专属面料，采用进口机织造，而成布面纹路及毛圈的独特性创造出完美的成衣效果。</t>
  </si>
  <si>
    <t>32S/1X2棉+7S/1棉</t>
  </si>
  <si>
    <t>32S/1X2棉+8S/1棉</t>
  </si>
  <si>
    <t>20S/1+20S/1+16S/1</t>
  </si>
  <si>
    <t>20S/1棉+20S/1棉反捻+8S/1全棉</t>
  </si>
  <si>
    <t>84元/KG</t>
  </si>
  <si>
    <t>1KG=1.48米</t>
  </si>
  <si>
    <t>32S/1*2+8S/1</t>
  </si>
  <si>
    <t>ZKC04007</t>
  </si>
  <si>
    <t>弹力棉盖丝罗纹</t>
  </si>
  <si>
    <t>62%棉38%涤纶Sorona</t>
  </si>
  <si>
    <t>270G</t>
  </si>
  <si>
    <t>ZKC04008</t>
  </si>
  <si>
    <t>SY3178A</t>
  </si>
  <si>
    <t xml:space="preserve">棉95.0
氨纶5.0
</t>
  </si>
  <si>
    <t>103元/KG</t>
  </si>
  <si>
    <t>1KG=2.12米</t>
  </si>
  <si>
    <t>40S/1+75D/32F</t>
  </si>
  <si>
    <t>有良好的回弹性和延展性，不易变形，纹理清晰，手感滑爽，亲肤舒适！</t>
  </si>
  <si>
    <t>ZKC04011</t>
  </si>
  <si>
    <t>YT9152罗纹</t>
  </si>
  <si>
    <t>4#白色</t>
  </si>
  <si>
    <t>ZKC04016</t>
  </si>
  <si>
    <t>AB-000059</t>
  </si>
  <si>
    <t>Cotton:66% Polyester:34%</t>
  </si>
  <si>
    <t>40S/1+75D/36F</t>
  </si>
  <si>
    <t>ZKC04018</t>
  </si>
  <si>
    <t>A1605舒弹螺纹</t>
  </si>
  <si>
    <t>58.5%棉42%聚酯纤维</t>
  </si>
  <si>
    <t>ZKC04019</t>
  </si>
  <si>
    <t xml:space="preserve">天空 </t>
  </si>
  <si>
    <t>TK002</t>
  </si>
  <si>
    <t>312#黑色</t>
  </si>
  <si>
    <t>94.5%棉 5.5%氨纶</t>
  </si>
  <si>
    <t>ZKC04021</t>
  </si>
  <si>
    <t>A1676索罗娜罗纹</t>
  </si>
  <si>
    <t>67%棉33%聚酯纤维</t>
  </si>
  <si>
    <t>ZKC04024</t>
  </si>
  <si>
    <t>B04291#罗纹</t>
  </si>
  <si>
    <t>89%棉11%氨纶</t>
  </si>
  <si>
    <t>26S/1棉+70D拉架</t>
  </si>
  <si>
    <t>ZKC04026</t>
  </si>
  <si>
    <t>007S0050240</t>
  </si>
  <si>
    <t>A12蓝白条</t>
  </si>
  <si>
    <t>ZKC04029</t>
  </si>
  <si>
    <t>007S0052070</t>
  </si>
  <si>
    <t>450浅蓝色</t>
  </si>
  <si>
    <t>ZKC04030</t>
  </si>
  <si>
    <t>SBO-21015#2*2罗纹</t>
  </si>
  <si>
    <t>98%棉2%氨纶</t>
  </si>
  <si>
    <t>114CM</t>
  </si>
  <si>
    <t>440G</t>
  </si>
  <si>
    <t>89元/KG</t>
  </si>
  <si>
    <t>1KG=1.9米</t>
  </si>
  <si>
    <t>32s/1*2+70D</t>
  </si>
  <si>
    <t>ZKC07003</t>
  </si>
  <si>
    <t>SBO-19112</t>
  </si>
  <si>
    <t>185CM</t>
  </si>
  <si>
    <t>180G</t>
  </si>
  <si>
    <t>ZKC07004</t>
  </si>
  <si>
    <t xml:space="preserve">誉珲 </t>
  </si>
  <si>
    <t>A1907C</t>
  </si>
  <si>
    <t>16#黑色</t>
  </si>
  <si>
    <t>ZKC07005</t>
  </si>
  <si>
    <t>3114B</t>
  </si>
  <si>
    <t>3#白色</t>
  </si>
  <si>
    <t>ZKC07006</t>
  </si>
  <si>
    <t>AD-000042珠地</t>
  </si>
  <si>
    <t>Long staple Cotton100%</t>
  </si>
  <si>
    <t>ZKC07007</t>
  </si>
  <si>
    <t>SBO-920061 80S/3丝光双珠地</t>
  </si>
  <si>
    <t>230G</t>
  </si>
  <si>
    <t>ZKC15001</t>
  </si>
  <si>
    <t>007P0000725</t>
  </si>
  <si>
    <t>C07#蓝白条纹</t>
  </si>
  <si>
    <t>168元/KG</t>
  </si>
  <si>
    <t>1KG=2.92米</t>
  </si>
  <si>
    <t>60S/2</t>
  </si>
  <si>
    <t>32S/1X2</t>
  </si>
  <si>
    <t>1KG=2.35米</t>
  </si>
  <si>
    <t>80S/3</t>
  </si>
  <si>
    <t>面料以100%长绒棉为原料，经精纺制成高支纱，再经烧毛、丝光等特殊的加工工序，制成光洁亮丽、柔软抗皱的高品质丝光纱线。以这种原料制成的高品质针织面料，不仅完全保留了原棉优良的天然特性，而且具有丝一般的光泽，织物手感柔软。 布表面呈疏孔状，有如蜂巢，比普通针织布更透气、干爽及更耐洗，比一般棉织物轻薄，手感柔软，穿着舒适，抗皱，不变形，有光泽，有弹性，垂感颇佳，花色丰富，穿着不刺激皮肤，吸湿性、透气性良好。</t>
  </si>
  <si>
    <t>ZKF01002</t>
  </si>
  <si>
    <t>14-9540</t>
  </si>
  <si>
    <t>45%粘纤45%聚酯纤维10%氨纶</t>
  </si>
  <si>
    <t>ZKF01003</t>
  </si>
  <si>
    <t>SB0-22123</t>
  </si>
  <si>
    <t>80%棉20%涤纶SORONA</t>
  </si>
  <si>
    <t>173CM</t>
  </si>
  <si>
    <t>220G</t>
  </si>
  <si>
    <t>1KG=2.55米</t>
  </si>
  <si>
    <t>26S/1+50D/32F</t>
  </si>
  <si>
    <t>ZKF03001</t>
  </si>
  <si>
    <t>SYH8107</t>
  </si>
  <si>
    <t>花灰</t>
  </si>
  <si>
    <t>7#花灰</t>
  </si>
  <si>
    <t>53%棉47%聚酯纤维</t>
  </si>
  <si>
    <t>ZKF04003</t>
  </si>
  <si>
    <t>SBO-22008</t>
  </si>
  <si>
    <t>ZKF04004</t>
  </si>
  <si>
    <t>SBO-22123罗纹</t>
  </si>
  <si>
    <t>69%棉31%涤纶</t>
  </si>
  <si>
    <t>168CM</t>
  </si>
  <si>
    <t>ZKF04005</t>
  </si>
  <si>
    <t>007S0038500</t>
  </si>
  <si>
    <t>10#黑色</t>
  </si>
  <si>
    <t>64%棉32%锦纶4%氮纶</t>
  </si>
  <si>
    <t>ZKF04006</t>
  </si>
  <si>
    <t>沃德</t>
  </si>
  <si>
    <t>WD23R005</t>
  </si>
  <si>
    <t>W01白色</t>
  </si>
  <si>
    <t>69.6%棉30.4%聚酯纤维</t>
  </si>
  <si>
    <t>布面纹路清晰整洁，立体蓬松柔软有肉感，回复性好，穿着舒适</t>
  </si>
  <si>
    <t>采用杜邦新型弹性材料和优质精梳棉交织，舒适的拉伸和回复性，持久不变形；干爽柔软的手感，良好的吸湿排汗性能，自然棉感，环保可再生。</t>
  </si>
  <si>
    <t>93元/KG</t>
  </si>
  <si>
    <t>1KG=2.14米</t>
  </si>
  <si>
    <t>32S/1+75D/36F</t>
  </si>
  <si>
    <t>​采用索罗娜纤维原材料，索罗娜纤维具有独特的分子结构：一种呈明显环节的半结晶分子结构，当分子受到应力时，应变首先发生在晶体的低分子区，外力去除后，结晶结构锁定，使其完全恢复原状，因此索罗娜纤维交织成织物具体很好抗皱能力。SORONA面料具有柔软的触感，具有高的弹性回复率和较低的弹性伸长，弹性较其他正常的弹性纤维更加持久，面料弹性可以达到20%左右，具有舒适的弹性，手感柔软，和丝绸一样有一种丝滑的感觉，色彩缤纷，不易起球！</t>
  </si>
  <si>
    <t>ZKP05001</t>
  </si>
  <si>
    <t xml:space="preserve">康程 </t>
  </si>
  <si>
    <t>新中网</t>
  </si>
  <si>
    <t>8#白</t>
  </si>
  <si>
    <t>ZKP05002</t>
  </si>
  <si>
    <t xml:space="preserve">兰美人 </t>
  </si>
  <si>
    <t>M4300弹力细网</t>
  </si>
  <si>
    <t>0111#本白</t>
  </si>
  <si>
    <t>34元/KG 一公斤出8码</t>
  </si>
  <si>
    <t>ZWW01003</t>
  </si>
  <si>
    <t>085000ND212</t>
  </si>
  <si>
    <t>70%羊毛30%聚酯纤维</t>
  </si>
  <si>
    <t>ZKC01032</t>
  </si>
  <si>
    <t>027G0000140</t>
  </si>
  <si>
    <t>01#白色</t>
  </si>
  <si>
    <t>ZKC04033</t>
  </si>
  <si>
    <t>ACR-000034</t>
  </si>
  <si>
    <t>Cotton:90% Spandex:10%</t>
  </si>
  <si>
    <t>26S/1+70D</t>
  </si>
  <si>
    <t>ZWP16004</t>
  </si>
  <si>
    <t>PT1008</t>
  </si>
  <si>
    <t>0111#白色</t>
  </si>
  <si>
    <t>ZKC01033</t>
  </si>
  <si>
    <t>027SH001140</t>
  </si>
  <si>
    <t>ZKF03002</t>
  </si>
  <si>
    <t>WD23W004</t>
  </si>
  <si>
    <t>W06黑色</t>
  </si>
  <si>
    <t>79.4%棉 20.6%聚酯纤维</t>
  </si>
  <si>
    <t>棉80.9
聚酯纤维19.1</t>
  </si>
  <si>
    <t>ZKF04007</t>
  </si>
  <si>
    <t>丽帛</t>
  </si>
  <si>
    <t>MB-22C1212</t>
  </si>
  <si>
    <t>46%粘纤46%棉8%氨纶</t>
  </si>
  <si>
    <t>ZKF04008</t>
  </si>
  <si>
    <t>TK001</t>
  </si>
  <si>
    <t>312#白色</t>
  </si>
  <si>
    <t>60%棉40%聚酯纤维</t>
  </si>
  <si>
    <r>
      <rPr>
        <sz val="11"/>
        <color theme="1"/>
        <rFont val="等线"/>
        <charset val="134"/>
        <scheme val="minor"/>
      </rPr>
      <t>棉 6 3.4 聚 酯 纤 维 3 6.6</t>
    </r>
  </si>
  <si>
    <t>ZKF07003</t>
  </si>
  <si>
    <t xml:space="preserve">诗屹 </t>
  </si>
  <si>
    <t>DG-0336珠地布</t>
  </si>
  <si>
    <t>ZKC03015</t>
  </si>
  <si>
    <t>FT-000343</t>
  </si>
  <si>
    <t>ZWC16014</t>
  </si>
  <si>
    <t xml:space="preserve">溢嘉 </t>
  </si>
  <si>
    <t>PC5040-1D4040KM</t>
  </si>
  <si>
    <t>采用紧密纺精梳棉配低弹丝织造的一款高品质大卫衣毛圈布，布面光洁、纹理清晰，手感柔爽、挺拓型格、穿着舒适。</t>
  </si>
  <si>
    <t>有良好的回弹性和延展性，不易变形，纹理清晰，手感滑爽，亲肤舒适。</t>
  </si>
  <si>
    <t>30S/1X2+8S/1</t>
  </si>
  <si>
    <t>ZWX01001</t>
  </si>
  <si>
    <t>ID212299</t>
  </si>
  <si>
    <t>65%三醋酸35%聚酯纤维</t>
  </si>
  <si>
    <t>64.6%三醋酸35.4%聚酯纤维</t>
  </si>
  <si>
    <t>ZKF04009</t>
  </si>
  <si>
    <t>TK015</t>
  </si>
  <si>
    <t>37#白色</t>
  </si>
  <si>
    <t>70%棉 30%聚酯纤维</t>
  </si>
  <si>
    <t>ZWF57001</t>
  </si>
  <si>
    <t>08500006034</t>
  </si>
  <si>
    <t>001#</t>
  </si>
  <si>
    <t>60%棉40%锦纶</t>
  </si>
  <si>
    <t>ZWP22001</t>
  </si>
  <si>
    <t>012SH083230</t>
  </si>
  <si>
    <t>900#</t>
  </si>
  <si>
    <t>纱线特性：
天然木浆通过反应制成半合成纤维“三醋酸”具有化学纤维的美感，以及天然纤维的舒适性，手感丰厚柔软滑爽、质地轻，回潮率低、不易起皱，具有良好的悬垂性，以及防虫蛀性能
组织特点：
日本进口，強撚的三醋酸和涤纶混紡面料，平二重织使面料手感带有挺度和骨感，
且具有轻微的四面弹,布面略带横纹，暗坎斜纹组织，手感有挺度和骨感，带有轻微弹性，垂度佳。適合用於套裝，剪裁立體的連衣裙等。
品牌资讯：此组面料广受一些国际品牌的青睐， MAX MARA、ALEXANDER WANG、Louis Vuitton ，Chloe，Jil Sander等都有使用。</t>
  </si>
  <si>
    <t>一种环保的罗缎面料，经向采用70D的回收尼龙纱线，纬向采用30/2的有机棉。这块面料也使用CO防水剂，面料有防泼水效果使这种素料适用于外套，夹克等。</t>
  </si>
  <si>
    <t>ZWH01001</t>
  </si>
  <si>
    <t>08500093260</t>
  </si>
  <si>
    <t>100#白色</t>
  </si>
  <si>
    <t>ZWC56001</t>
  </si>
  <si>
    <t>CM0253MBU</t>
  </si>
  <si>
    <t>ZKC07008</t>
  </si>
  <si>
    <t>AC962</t>
  </si>
  <si>
    <t>ZKC03016</t>
  </si>
  <si>
    <t>FT-000270</t>
  </si>
  <si>
    <t>32S/1X2棉+7S/1</t>
  </si>
  <si>
    <t>ZKC01036</t>
  </si>
  <si>
    <t>DG-0277</t>
  </si>
  <si>
    <t>6#黑色</t>
  </si>
  <si>
    <t>ZKC01037</t>
  </si>
  <si>
    <t>027P0005400</t>
  </si>
  <si>
    <t>ZKF04010</t>
  </si>
  <si>
    <t>YT9059LW</t>
  </si>
  <si>
    <t>ZKC01038</t>
  </si>
  <si>
    <t>AA-000195</t>
  </si>
  <si>
    <t>ZWC56002</t>
  </si>
  <si>
    <t>CM0139LBU</t>
  </si>
  <si>
    <t>浅蓝色织条</t>
  </si>
  <si>
    <t>ZWC56003</t>
  </si>
  <si>
    <t>CM0139MBU</t>
  </si>
  <si>
    <t>蓝色织条</t>
  </si>
  <si>
    <t>面料舒适透气，吸收排汗/吸湿透气 具有亲肤效果</t>
  </si>
  <si>
    <t>40S/1</t>
  </si>
  <si>
    <t>采用独创专纺低捻纱织造，在纺纱上更多地剔除棉花中的杂质，以制造出平滑的纱线，让棉花更有韧性，不易起毛球，纱线品质更加稳定。使得布面干净光洁，条干均匀，又增添舒适感，满足消费者对舒适着装的需求。</t>
  </si>
  <si>
    <t>ZKF08002</t>
  </si>
  <si>
    <t>DG-0337</t>
  </si>
  <si>
    <t>18#黑色</t>
  </si>
  <si>
    <t>63.6%棉 36.4%聚酯纤维（索罗娜）</t>
  </si>
  <si>
    <t>ZWF01006</t>
  </si>
  <si>
    <t>S8840</t>
  </si>
  <si>
    <t>8#黑色</t>
  </si>
  <si>
    <t>64%涤33%人棉3%氨纶</t>
  </si>
  <si>
    <t>ZKC04034</t>
  </si>
  <si>
    <t>A1800-2</t>
  </si>
  <si>
    <t>72#烟灰色</t>
  </si>
  <si>
    <t>ZKC03017</t>
  </si>
  <si>
    <t>A00709</t>
  </si>
  <si>
    <t>32S/1X2+7S/1</t>
  </si>
  <si>
    <t>采用专紡的高支棉纱及低支棉纱织造，使布面纹路细腻平整紧凑带微弹，手感柔软丰满。其有别于其他普通卫衣的是，底面的鱼鳞底短而贴服，纹路无规则实则为斜纹的纹路，休闲中带有时尚感。</t>
  </si>
  <si>
    <t>ZKF03003</t>
  </si>
  <si>
    <t>DG-0326A</t>
  </si>
  <si>
    <t>33#白色</t>
  </si>
  <si>
    <t>81.6%棉,18.4%聚酯纤维</t>
  </si>
  <si>
    <t>ZWC56004</t>
  </si>
  <si>
    <t>2-4号蓝白条</t>
  </si>
  <si>
    <t>ZKC01040</t>
  </si>
  <si>
    <t>027G0000130</t>
  </si>
  <si>
    <t>755#灰色</t>
  </si>
  <si>
    <t>ZKC01041</t>
  </si>
  <si>
    <t>007S0003220</t>
  </si>
  <si>
    <t>ZKF04011</t>
  </si>
  <si>
    <t>TK006</t>
  </si>
  <si>
    <t>79%棉17%聚酯纤维4%氨纶</t>
  </si>
  <si>
    <t>ZKF01004</t>
  </si>
  <si>
    <t>S467</t>
  </si>
  <si>
    <t>11#浅绿</t>
  </si>
  <si>
    <t>73%棉27%聚酯纤维</t>
  </si>
  <si>
    <t>ZWP19005</t>
  </si>
  <si>
    <t>CX-702F</t>
  </si>
  <si>
    <t>SZ-583</t>
  </si>
  <si>
    <t>ZWC56005</t>
  </si>
  <si>
    <t>CW0004-03</t>
  </si>
  <si>
    <t>黑白条</t>
  </si>
  <si>
    <t>ZWF16014</t>
  </si>
  <si>
    <t>广州晟合</t>
  </si>
  <si>
    <t>SHL002401</t>
  </si>
  <si>
    <t>65%棉 35%涤</t>
  </si>
  <si>
    <t>ZWH19001</t>
  </si>
  <si>
    <t>CMB-2206Z</t>
  </si>
  <si>
    <t>85%绵纶 15%氨纶</t>
  </si>
  <si>
    <t>这种针织材料是由40/2纱线制成的。
通常40/2针织衫是用22G或24G编织的但这种材料是用28G编织的。
一般这种支数的28G编织是非常困难的运用了日本独特技术的面料
此外由于在高标准的针织品上进行了丝质处理是一款具有光泽和张力的高级感面料。</t>
  </si>
  <si>
    <t>ZWC56006</t>
  </si>
  <si>
    <t>ZWF70001</t>
  </si>
  <si>
    <t>黑金格</t>
  </si>
  <si>
    <t>30%羊毛  20%睛纶 50%涤纶</t>
  </si>
  <si>
    <t xml:space="preserve"> 花纱色织小香风面料，轻奢高质感，尽显温柔知性气质，粗花呢肌理丰富，骨感挺阔，强烈的手工编织感，勾勒自然灵动气质为秋冬添加活力，高品质优雅柔美自带不争不抢独特魅力</t>
  </si>
  <si>
    <t>ZKC04035</t>
  </si>
  <si>
    <t>WD23R006</t>
  </si>
  <si>
    <t>95.6%棉4.4%聚酯纤维</t>
  </si>
  <si>
    <t>ZKF04012</t>
  </si>
  <si>
    <t>TK015B</t>
  </si>
  <si>
    <t>91#花灰</t>
  </si>
  <si>
    <t>73.6%棉18.4%粘胶8%氨纶</t>
  </si>
  <si>
    <t>ZKF03004</t>
  </si>
  <si>
    <t>WD22XW003</t>
  </si>
  <si>
    <t>84%棉16%聚酯纤维</t>
  </si>
  <si>
    <t>布面光洁靓丽，纹理清晰，底面毛圈乎整有序手感舒爽、柔软细腻、穿着舒适。</t>
  </si>
  <si>
    <t>ZKC01042</t>
  </si>
  <si>
    <t>WD23D008</t>
  </si>
  <si>
    <t>ZKC03018</t>
  </si>
  <si>
    <t xml:space="preserve">民韵 </t>
  </si>
  <si>
    <t>ZKC03019</t>
  </si>
  <si>
    <t>600111长绒棉</t>
  </si>
  <si>
    <t>ZKX01001</t>
  </si>
  <si>
    <t>MB-22C951</t>
  </si>
  <si>
    <t>4#深花灰色</t>
  </si>
  <si>
    <t>76%莱赛尔19%羊毛5%氨纶</t>
  </si>
  <si>
    <t>莱赛尔74.4
绵羊毛18.6
氨纶7.0</t>
  </si>
  <si>
    <t>ZKC03020</t>
  </si>
  <si>
    <t>9F29406</t>
  </si>
  <si>
    <t>ZKW12001</t>
  </si>
  <si>
    <t xml:space="preserve">维泰 </t>
  </si>
  <si>
    <t>304211501（VHSW800H10）</t>
  </si>
  <si>
    <t>白底黑字</t>
  </si>
  <si>
    <t>面80%羊毛20%涤纶，底100%涤纶</t>
  </si>
  <si>
    <t>ZKT07001</t>
  </si>
  <si>
    <t>BA-000017</t>
  </si>
  <si>
    <t>Cotton:77%，Nylon:20%,Spandex:3%</t>
  </si>
  <si>
    <t>ZKF50001</t>
  </si>
  <si>
    <t>007S0009961</t>
  </si>
  <si>
    <t>深蓝色</t>
  </si>
  <si>
    <t>350#深蓝色</t>
  </si>
  <si>
    <t>40%棉4%锦纶50%腈纶6%羊毛</t>
  </si>
  <si>
    <t>ZKC03021</t>
  </si>
  <si>
    <t>FT-000194</t>
  </si>
  <si>
    <t>ZKC03022</t>
  </si>
  <si>
    <t>FT-000093</t>
  </si>
  <si>
    <t>K45873黑色</t>
  </si>
  <si>
    <t>ZKH01001</t>
  </si>
  <si>
    <t>027SH070210</t>
  </si>
  <si>
    <t>52%粘纤42%锦纶6%氨纶</t>
  </si>
  <si>
    <t>ZKC03023</t>
  </si>
  <si>
    <t>YT9107#</t>
  </si>
  <si>
    <t>15#深花灰</t>
  </si>
  <si>
    <t>ZKC03024</t>
  </si>
  <si>
    <t>B1574A</t>
  </si>
  <si>
    <t>22#环保黑</t>
  </si>
  <si>
    <t>ZKF04013</t>
  </si>
  <si>
    <t>MB-20C297</t>
  </si>
  <si>
    <t>76%再生纤维素19%羊毛5%氨纶</t>
  </si>
  <si>
    <t>ZKC03025</t>
  </si>
  <si>
    <t>B1827</t>
  </si>
  <si>
    <t>24#深蓝色</t>
  </si>
  <si>
    <t>80%棉20%聚酯纤维</t>
  </si>
  <si>
    <t>ZKT04001</t>
  </si>
  <si>
    <t>A1807</t>
  </si>
  <si>
    <t>95.2%棉4.8%氨纶</t>
  </si>
  <si>
    <t>ZKT01001</t>
  </si>
  <si>
    <t>027G0007130</t>
  </si>
  <si>
    <t>482#蓝色</t>
  </si>
  <si>
    <t>70%天丝30%棉</t>
  </si>
  <si>
    <t>ZKC01043</t>
  </si>
  <si>
    <t>007G0039073</t>
  </si>
  <si>
    <t>ZKC01044</t>
  </si>
  <si>
    <t>007G0039077</t>
  </si>
  <si>
    <t>ZKC01045</t>
  </si>
  <si>
    <t>007S0003210</t>
  </si>
  <si>
    <t>050#白色</t>
  </si>
  <si>
    <t>ZKW01001</t>
  </si>
  <si>
    <t>08500030013</t>
  </si>
  <si>
    <t>ZKP12001</t>
  </si>
  <si>
    <t>ITO-X0111</t>
  </si>
  <si>
    <t>W-20藏青</t>
  </si>
  <si>
    <t>ZWW16003</t>
  </si>
  <si>
    <t>欧缇诺</t>
  </si>
  <si>
    <t>N40647.001/20</t>
  </si>
  <si>
    <t>001/20黑色</t>
  </si>
  <si>
    <t>ZWW16004</t>
  </si>
  <si>
    <t>V1070008</t>
  </si>
  <si>
    <t>藏青</t>
  </si>
  <si>
    <t>ZWW16005</t>
  </si>
  <si>
    <t>21WS004</t>
  </si>
  <si>
    <t>87%棉9%羊绒4%氨纶</t>
  </si>
  <si>
    <t>软黄金元气羊毛针织
裸感柔糯的婴儿亲肤手感，专纺的进口高端原料+特殊后整处理制成的软黄金珍贵品质，可设计出比羊绒更细腻的元气内搭衬衣产品
婴儿肌肤感  羊绒触感  丝绸般光滑</t>
  </si>
  <si>
    <t>50S/1+40D/20D</t>
  </si>
  <si>
    <t>32S/1X2+10S/1</t>
  </si>
  <si>
    <t>采用我司专紡的高支棉纱及低捻棉纱织造，使布面纹路细腻平整紧凑带微弹，手感柔软丰满，给人以穿着的舒适感，底面斜纹路清晰，休闲中带有时尚感。</t>
  </si>
  <si>
    <t>ZWW38001</t>
  </si>
  <si>
    <t>32-30337</t>
  </si>
  <si>
    <t>102灰白条</t>
  </si>
  <si>
    <t>98%羊毛2%氨纶</t>
  </si>
  <si>
    <t>ZWF24001</t>
  </si>
  <si>
    <t>08300008017</t>
  </si>
  <si>
    <t>85%醋醋纤维15%聚酯纤维</t>
  </si>
  <si>
    <t>三醋酯纤维82.3
聚酯纤维17.7</t>
  </si>
  <si>
    <t>ZKC03026</t>
  </si>
  <si>
    <t>FT-000462</t>
  </si>
  <si>
    <t>ZKW01002</t>
  </si>
  <si>
    <t>AB-000064</t>
  </si>
  <si>
    <t>绵羊毛100</t>
  </si>
  <si>
    <t>ZKC01046</t>
  </si>
  <si>
    <t>AA-000284</t>
  </si>
  <si>
    <t>缎面和乱麻面不论那一面都可做什么款式都可以随心所欲的支配使用。当具有收缩性的聚酯纤维和三醋酸成分比例的完美结合拥有了独有的自然的优质弹性。我们这次没有使用铜氨却创造出弹性，也没有让它有很重的感觉却产生了垂坠感和挺括感，两者完美结合相得益彰！</t>
  </si>
  <si>
    <t>40S/1X2+40S/1X2</t>
  </si>
  <si>
    <t>采用珍贵的高质澳大利亚羊毛纱(防缩羊毛)织造的罗纹面料，手感柔软舒适，触感温暖，亲肤自然的风格，蕴含弹力，简约时尚。工艺上从毛条处理、精梳纺纱工艺开始研究，结合织物结构设计和后整理工艺，保持面料的手感及风格特点。在充分保持羊毛天然手感风格的同时，在面料工艺织造上赋予了面料极佳的光泽感和回弹性，让消费者感受浑然天成的亲肤感和轻量化体验，并让其能更好打理。
 （防缩羊毛）防缩处理就像是给羊毛表面穿上了一层“防护服”，通过对鳞片进行部分剥离，并在表面涂上树脂防止鳞片受外力挤压而发生位移，由此得到的防缩羊毛不仅较之普通羊毛更光洁，使衣物保型性更好。</t>
  </si>
  <si>
    <t>20S/1</t>
  </si>
  <si>
    <t>ZKC03027</t>
  </si>
  <si>
    <t>B03208</t>
  </si>
  <si>
    <t>ZKW01003</t>
  </si>
  <si>
    <t>B06428</t>
  </si>
  <si>
    <t>羊毛</t>
  </si>
  <si>
    <t>ZKT03001</t>
  </si>
  <si>
    <t>华帛</t>
  </si>
  <si>
    <t>DMEOFO</t>
  </si>
  <si>
    <t>米白色</t>
  </si>
  <si>
    <t>66%棉，25%羊毛，9%锦纶</t>
  </si>
  <si>
    <t>棉67.6
绵羊毛22.0
锦纶10.4</t>
  </si>
  <si>
    <t>ZKC03028</t>
  </si>
  <si>
    <t>SBO-922074</t>
  </si>
  <si>
    <t>160CM</t>
  </si>
  <si>
    <t>350G</t>
  </si>
  <si>
    <t>ZKC01047</t>
  </si>
  <si>
    <t xml:space="preserve">丰岛 </t>
  </si>
  <si>
    <t>FJ920070</t>
  </si>
  <si>
    <t>11#深蓝色</t>
  </si>
  <si>
    <t>ZKH04002</t>
  </si>
  <si>
    <t>ACR-000033</t>
  </si>
  <si>
    <t>Viscose:65% Nylon:32% Spandex:3%</t>
  </si>
  <si>
    <t>ZKH01002</t>
  </si>
  <si>
    <t>9D29448</t>
  </si>
  <si>
    <t>40%腈纶26%粘纤19%锦纶15%氨纶</t>
  </si>
  <si>
    <t>ZKC01048</t>
  </si>
  <si>
    <t>B1708</t>
  </si>
  <si>
    <t>ZKC03029</t>
  </si>
  <si>
    <t>WD21W009</t>
  </si>
  <si>
    <t>83%棉17%索罗纳</t>
  </si>
  <si>
    <t>ZWW36002</t>
  </si>
  <si>
    <t>迪尚华绮</t>
  </si>
  <si>
    <t>HQ2A3618</t>
  </si>
  <si>
    <t>双面呢</t>
  </si>
  <si>
    <t>143/145</t>
  </si>
  <si>
    <t>ZWW24001</t>
  </si>
  <si>
    <t>北京兰穆星</t>
  </si>
  <si>
    <t>98%羊毛 2%氨纶</t>
  </si>
  <si>
    <t>148/150</t>
  </si>
  <si>
    <t>ZWF18002</t>
  </si>
  <si>
    <t>北京欧摘</t>
  </si>
  <si>
    <t>22603#</t>
  </si>
  <si>
    <t>花式呢</t>
  </si>
  <si>
    <t>30%羊毛 70%涤纶</t>
  </si>
  <si>
    <t>聚酯纤维79.9绵羊毛11.6其他纤维8.5</t>
  </si>
  <si>
    <t>ZWC01010</t>
  </si>
  <si>
    <t>鲁泰</t>
  </si>
  <si>
    <t>L2331#</t>
  </si>
  <si>
    <t>W1</t>
  </si>
  <si>
    <t>ZWF18003</t>
  </si>
  <si>
    <t>时代梦</t>
  </si>
  <si>
    <t>012S0062440</t>
  </si>
  <si>
    <t>099#</t>
  </si>
  <si>
    <t>58%羊毛19%腈纶14%涤纶5%尼龙1%粘纤</t>
  </si>
  <si>
    <t>140/142</t>
  </si>
  <si>
    <t>ZWF18004</t>
  </si>
  <si>
    <t>22628#</t>
  </si>
  <si>
    <t>30%羊毛10%腈纶5%亮片55%涤纶</t>
  </si>
  <si>
    <t>聚酯纤维74.0</t>
  </si>
  <si>
    <t>147/147</t>
  </si>
  <si>
    <t>ZWF18005</t>
  </si>
  <si>
    <t>润葳贸易（上海）</t>
  </si>
  <si>
    <t>A81005-2</t>
  </si>
  <si>
    <t>49%羊毛33%腈纶10%涤纶6%粘纤2%尼龙</t>
  </si>
  <si>
    <t>绵羊毛26.0</t>
  </si>
  <si>
    <t>ZWW16006</t>
  </si>
  <si>
    <t>丰岛国际</t>
  </si>
  <si>
    <t>10850T</t>
  </si>
  <si>
    <t>BK#</t>
  </si>
  <si>
    <t>136/138</t>
  </si>
  <si>
    <t>ZWW16007</t>
  </si>
  <si>
    <t>康赛妮</t>
  </si>
  <si>
    <t>W5300-100A</t>
  </si>
  <si>
    <t>浅灰色</t>
  </si>
  <si>
    <t>W172</t>
  </si>
  <si>
    <t>ZWW16008</t>
  </si>
  <si>
    <t>19358T</t>
  </si>
  <si>
    <t>ZWS13001</t>
  </si>
  <si>
    <t>丝绒</t>
  </si>
  <si>
    <t>ZKC03030</t>
  </si>
  <si>
    <t>B00974</t>
  </si>
  <si>
    <t>本白色</t>
  </si>
  <si>
    <t>K43180(缸号E211251)</t>
  </si>
  <si>
    <t>ZKC03031</t>
  </si>
  <si>
    <t>易纺</t>
  </si>
  <si>
    <t>FT-000315</t>
  </si>
  <si>
    <t>V48800(缸号H02877)</t>
  </si>
  <si>
    <t>150/152</t>
  </si>
  <si>
    <t>ZKC07009</t>
  </si>
  <si>
    <t>AD-000035珠地</t>
  </si>
  <si>
    <t>深灰</t>
  </si>
  <si>
    <t>V45963(缸号F6070169)</t>
  </si>
  <si>
    <t>171/173</t>
  </si>
  <si>
    <t>ZKP01001</t>
  </si>
  <si>
    <t>民韵</t>
  </si>
  <si>
    <t>ID840205</t>
  </si>
  <si>
    <t>黑白</t>
  </si>
  <si>
    <t>98%粘纤 2%氨纶</t>
  </si>
  <si>
    <t>158/160</t>
  </si>
  <si>
    <t>ZKC01049</t>
  </si>
  <si>
    <t>YT3016#古驰双纱</t>
  </si>
  <si>
    <t>45古驰花灰+4</t>
  </si>
  <si>
    <t>QY230221046</t>
  </si>
  <si>
    <t>178/180</t>
  </si>
  <si>
    <t>ZKF01005</t>
  </si>
  <si>
    <t>锦瑞</t>
  </si>
  <si>
    <t>羊毛A</t>
  </si>
  <si>
    <t>深花灰</t>
  </si>
  <si>
    <t>深花灰面浅花灰底</t>
  </si>
  <si>
    <t>57%羊毛 38%棉 5%锦纶</t>
  </si>
  <si>
    <t>153/155</t>
  </si>
  <si>
    <t>ZWC16015</t>
  </si>
  <si>
    <t>卡其</t>
  </si>
  <si>
    <t>3#</t>
  </si>
  <si>
    <t>112/114</t>
  </si>
  <si>
    <t>ZWC16016</t>
  </si>
  <si>
    <t xml:space="preserve">COMMODORE </t>
  </si>
  <si>
    <t>COL800/99</t>
  </si>
  <si>
    <t>138/140</t>
  </si>
  <si>
    <t>ZWC01011</t>
  </si>
  <si>
    <t>CH174WH1</t>
  </si>
  <si>
    <t>ZWC16017</t>
  </si>
  <si>
    <t>HCCAB0708</t>
  </si>
  <si>
    <t>ZWF15001</t>
  </si>
  <si>
    <t>上海优资</t>
  </si>
  <si>
    <t>GYM/TC4806/R1</t>
  </si>
  <si>
    <t>色织</t>
  </si>
  <si>
    <t>68%棉 28%涤纶 4%氨纶</t>
  </si>
  <si>
    <t>ZWP57007</t>
  </si>
  <si>
    <t>东亮</t>
  </si>
  <si>
    <t>DM00866</t>
  </si>
  <si>
    <t>风衣料</t>
  </si>
  <si>
    <t>ZWC01012</t>
  </si>
  <si>
    <t>clank vec941</t>
  </si>
  <si>
    <t>15色</t>
  </si>
  <si>
    <t>ZWW16009</t>
  </si>
  <si>
    <t>山东如意</t>
  </si>
  <si>
    <t>F12803</t>
  </si>
  <si>
    <t>145/147</t>
  </si>
  <si>
    <t>ZWW12001</t>
  </si>
  <si>
    <t>F228010</t>
  </si>
  <si>
    <t>提花</t>
  </si>
  <si>
    <t>ZWW15001</t>
  </si>
  <si>
    <t>F22675</t>
  </si>
  <si>
    <t>黑千鸟格</t>
  </si>
  <si>
    <t>ZWW16010</t>
  </si>
  <si>
    <t>F22181</t>
  </si>
  <si>
    <t>斜纹</t>
  </si>
  <si>
    <t>驼色</t>
  </si>
  <si>
    <t>ZKC03032</t>
  </si>
  <si>
    <t>B1696</t>
  </si>
  <si>
    <t>056#巴家灰色</t>
  </si>
  <si>
    <t>AA017091</t>
  </si>
  <si>
    <t>87.6%棉,13.3%聚酯纤维</t>
  </si>
  <si>
    <t>180/178</t>
  </si>
  <si>
    <t>ZKC04037</t>
  </si>
  <si>
    <t>A1759-1</t>
  </si>
  <si>
    <t>BB095597</t>
  </si>
  <si>
    <t>95.2%棉 4.8%氨纶</t>
  </si>
  <si>
    <t>ZKC03033</t>
  </si>
  <si>
    <t>B1752</t>
  </si>
  <si>
    <t>004#特殊巴家灰色</t>
  </si>
  <si>
    <t>BB104415</t>
  </si>
  <si>
    <t>189/187</t>
  </si>
  <si>
    <t>ZKC04038</t>
  </si>
  <si>
    <t>A1753</t>
  </si>
  <si>
    <t>BB107854</t>
  </si>
  <si>
    <t>125/123</t>
  </si>
  <si>
    <t>ZKC01050</t>
  </si>
  <si>
    <t>WD23R010</t>
  </si>
  <si>
    <t>W02白色</t>
  </si>
  <si>
    <t>90%棉 10%氨纶</t>
  </si>
  <si>
    <t>ZWF18006</t>
  </si>
  <si>
    <t>酷特（青岛）</t>
  </si>
  <si>
    <t>DBT3209</t>
  </si>
  <si>
    <t>蓝白色</t>
  </si>
  <si>
    <t>45%涤 29%腈纶 25%羊毛 1%锦纶</t>
  </si>
  <si>
    <t>147/145</t>
  </si>
  <si>
    <t>ZWW15002</t>
  </si>
  <si>
    <t>森杉东莞</t>
  </si>
  <si>
    <t>SS-8901</t>
  </si>
  <si>
    <t>黑条</t>
  </si>
  <si>
    <t>98%羊毛 2%涤纶</t>
  </si>
  <si>
    <t>ZKC04039</t>
  </si>
  <si>
    <t>027P0005420</t>
  </si>
  <si>
    <t>900深蓝</t>
  </si>
  <si>
    <t>ZKF04014</t>
  </si>
  <si>
    <t>B07761#</t>
  </si>
  <si>
    <t>L05331#缸号E221389</t>
  </si>
  <si>
    <t>44%棉 43%粘纤 9%羊毛 4%氨纶</t>
  </si>
  <si>
    <t>ZKC55001</t>
  </si>
  <si>
    <t>沃德(元成）</t>
  </si>
  <si>
    <t>Y-0001#</t>
  </si>
  <si>
    <t>毛巾布</t>
  </si>
  <si>
    <t>5#深蓝</t>
  </si>
  <si>
    <t>5#</t>
  </si>
  <si>
    <t>ZWW16011</t>
  </si>
  <si>
    <t>DAU1848</t>
  </si>
  <si>
    <t>ZWF16015</t>
  </si>
  <si>
    <t>WBTTOT</t>
  </si>
  <si>
    <t>65%棉 35%涤纶</t>
  </si>
  <si>
    <t>ZKP61001</t>
  </si>
  <si>
    <t>SBR5100</t>
  </si>
  <si>
    <t>摇粒</t>
  </si>
  <si>
    <t>ZKF55001</t>
  </si>
  <si>
    <t>007S0022700</t>
  </si>
  <si>
    <t>58%锦纶42%羊毛</t>
  </si>
  <si>
    <t>ZKC01051</t>
  </si>
  <si>
    <t>AA-000153</t>
  </si>
  <si>
    <t>夜空蓝</t>
  </si>
  <si>
    <t>ZKC01052</t>
  </si>
  <si>
    <t>B1789</t>
  </si>
  <si>
    <t>天蓝色</t>
  </si>
  <si>
    <t>039#</t>
  </si>
  <si>
    <t>ZKC04040</t>
  </si>
  <si>
    <t>027P0004990</t>
  </si>
  <si>
    <t>10#</t>
  </si>
  <si>
    <t>97%棉3%氨纶</t>
  </si>
  <si>
    <t>ZKC03034</t>
  </si>
  <si>
    <t>B1812</t>
  </si>
  <si>
    <t>15#花灰</t>
  </si>
  <si>
    <t>15#</t>
  </si>
  <si>
    <t>ZKP01002</t>
  </si>
  <si>
    <t>007S0059999</t>
  </si>
  <si>
    <t>B16#灰粉条纹</t>
  </si>
  <si>
    <t>77%天丝21%锦纶2%氨纶</t>
  </si>
  <si>
    <t>莱 赛 尔 7 7.6 锦 纶 2 0.1 氨 纶 2.3</t>
  </si>
  <si>
    <t>ZKC03035</t>
  </si>
  <si>
    <t>ZKC01053</t>
  </si>
  <si>
    <t>WD23D010</t>
  </si>
  <si>
    <t>深蓝</t>
  </si>
  <si>
    <t>捞色</t>
  </si>
  <si>
    <t>ZWP12002</t>
  </si>
  <si>
    <t>LS-9314T抗静电</t>
  </si>
  <si>
    <t>WS-477-E0</t>
  </si>
  <si>
    <t>ZWP16005</t>
  </si>
  <si>
    <t>C-5006抗静电</t>
  </si>
  <si>
    <t>568A</t>
  </si>
  <si>
    <t>ZWP70001</t>
  </si>
  <si>
    <t>米亿</t>
  </si>
  <si>
    <t>M98557-1#</t>
  </si>
  <si>
    <t>奶白色</t>
  </si>
  <si>
    <t>1#</t>
  </si>
  <si>
    <t>ZWW36003</t>
  </si>
  <si>
    <t>鄂尔多斯</t>
  </si>
  <si>
    <t>10%山羊绒90%绵羊毛</t>
  </si>
  <si>
    <t>ZWF70003</t>
  </si>
  <si>
    <t>卡瓦乐</t>
  </si>
  <si>
    <t>11712ST/m16</t>
  </si>
  <si>
    <t>粉色</t>
  </si>
  <si>
    <t>m16粉色</t>
  </si>
  <si>
    <t>56%WO14%PL10%WM9%CO5%PC4%VI1%PA1%MET</t>
  </si>
  <si>
    <t>ZWW25001</t>
  </si>
  <si>
    <t>睿腾</t>
  </si>
  <si>
    <t>12MM 双绉</t>
  </si>
  <si>
    <t>ZWS26001</t>
  </si>
  <si>
    <t>美新</t>
  </si>
  <si>
    <t>S00079#14MM 乔其</t>
  </si>
  <si>
    <t>ZWF70004</t>
  </si>
  <si>
    <t>22641小香风</t>
  </si>
  <si>
    <t>黑白格子</t>
  </si>
  <si>
    <t>15%羊毛15%腈纶70%聚酯纤维</t>
  </si>
  <si>
    <t>ZWF70005</t>
  </si>
  <si>
    <t>X4438</t>
  </si>
  <si>
    <t>蓝白混色</t>
  </si>
  <si>
    <t>90%聚酯纤维5%腈纶5%棉</t>
  </si>
  <si>
    <t>聚酯纤维76.1
棉19.0
其他纤维4.9</t>
  </si>
  <si>
    <t>ZWP70002</t>
  </si>
  <si>
    <t>X4365</t>
  </si>
  <si>
    <t>ZWF70006</t>
  </si>
  <si>
    <t>E4016</t>
  </si>
  <si>
    <t>67%聚酯纤维30%羊毛3%金属丝</t>
  </si>
  <si>
    <t>ZWF70007</t>
  </si>
  <si>
    <t>X4435</t>
  </si>
  <si>
    <t>95%聚酯纤维5%羊毛</t>
  </si>
  <si>
    <t>ZKC03036</t>
  </si>
  <si>
    <t>B1835</t>
  </si>
  <si>
    <t>灰色</t>
  </si>
  <si>
    <t>8#</t>
  </si>
  <si>
    <t>88%棉12%聚酯纤维</t>
  </si>
  <si>
    <t>ZKF04015</t>
  </si>
  <si>
    <t>A1806-1</t>
  </si>
  <si>
    <t>96%棉4%聚酯纤维</t>
  </si>
  <si>
    <t>ZKC07010</t>
  </si>
  <si>
    <t>A52055</t>
  </si>
  <si>
    <t>K59878深宝蓝K59878</t>
  </si>
  <si>
    <t>ZKC12001</t>
  </si>
  <si>
    <t>WD21F005A(小熊）</t>
  </si>
  <si>
    <t>ZKC12002</t>
  </si>
  <si>
    <t>WD21F005A(CC logo）</t>
  </si>
  <si>
    <t>ZWF70008</t>
  </si>
  <si>
    <t>32-22300</t>
  </si>
  <si>
    <t>小香风</t>
  </si>
  <si>
    <t>BK黑色</t>
  </si>
  <si>
    <t>61%粘纤39%棉</t>
  </si>
  <si>
    <t>ZKF70001</t>
  </si>
  <si>
    <t>11-3009</t>
  </si>
  <si>
    <t>3#蓝色</t>
  </si>
  <si>
    <t>76%粘纤21%棉</t>
  </si>
  <si>
    <r>
      <rPr>
        <sz val="11"/>
        <color theme="1"/>
        <rFont val="等线"/>
        <charset val="134"/>
        <scheme val="minor"/>
      </rPr>
      <t>聚 酯 纤 维 7 7.1 棉 1 9.0 粘 纤 3.9</t>
    </r>
  </si>
  <si>
    <t>ZWF70009</t>
  </si>
  <si>
    <t>LINTON:L17664</t>
  </si>
  <si>
    <t>30%羊毛23%聚酯纤维45%腈纶</t>
  </si>
  <si>
    <t>ZWP05001</t>
  </si>
  <si>
    <t>KKFCC2425E2X-W</t>
  </si>
  <si>
    <t>11#白色</t>
  </si>
  <si>
    <t>ZWW16012</t>
  </si>
  <si>
    <t>10014.044/7</t>
  </si>
  <si>
    <t>ZWP12003</t>
  </si>
  <si>
    <t>C-5011T抗静电</t>
  </si>
  <si>
    <t>ZKC01054</t>
  </si>
  <si>
    <t>灰色字母蓝白红条</t>
  </si>
  <si>
    <t>放样</t>
  </si>
  <si>
    <t>ZKF70002</t>
  </si>
  <si>
    <t>三德</t>
  </si>
  <si>
    <t>GD.00819-18</t>
  </si>
  <si>
    <t>44%羊毛19%聚酯纤维9%粘纤27%棉1%聚酯薄膜</t>
  </si>
  <si>
    <t>绵羊毛44.0
棉27.8
聚酯纤维16.5
粘纤8.8
聚酯薄膜纤维1.8
锦纶1.1</t>
  </si>
  <si>
    <t>ZKC01055</t>
  </si>
  <si>
    <t>深蓝色字母灰白红条</t>
  </si>
  <si>
    <t>ZKF03005</t>
  </si>
  <si>
    <t>FT-000214</t>
  </si>
  <si>
    <t>花灰银色</t>
  </si>
  <si>
    <t>L03409花灰银色</t>
  </si>
  <si>
    <t>72%棉25%聚酯纤维3%银丝线</t>
  </si>
  <si>
    <t>棉71.7聚酯纤维26.0聚酯薄膜纤维2.3</t>
  </si>
  <si>
    <t>ZKC01056</t>
  </si>
  <si>
    <t>AA-000633</t>
  </si>
  <si>
    <t>半漂</t>
  </si>
  <si>
    <t>V30000#半漂</t>
  </si>
  <si>
    <t>ZKF10002</t>
  </si>
  <si>
    <t>阿尔法</t>
  </si>
  <si>
    <t>AZM-21083</t>
  </si>
  <si>
    <t>21060390藏青色</t>
  </si>
  <si>
    <t>22%美丽诺羊毛15%锦纶18%涤纶25%可回收涤纶20%棉</t>
  </si>
  <si>
    <t>ZKF65001</t>
  </si>
  <si>
    <t>027SH078700</t>
  </si>
  <si>
    <t>羊羔毛</t>
  </si>
  <si>
    <t>实测基布：聚酯纤维100，绒毛：腈纶74.9,绵羊毛25.1。55%腈纶28%聚酯纤维17%羊毛</t>
  </si>
  <si>
    <t>绒毛：
腈纶75.5
绵羊毛24.5
基布：
聚酯纤维100</t>
  </si>
  <si>
    <t>ZKC10001</t>
  </si>
  <si>
    <t>AUR-000016</t>
  </si>
  <si>
    <t>K58461米色</t>
  </si>
  <si>
    <t>K58461</t>
  </si>
  <si>
    <t>96%棉2%索罗娜2%氨纶</t>
  </si>
  <si>
    <t>棉94.6氨纶3.3聚酯纤维2.1</t>
  </si>
  <si>
    <t>ZWW16013</t>
  </si>
  <si>
    <t>05000ND215</t>
  </si>
  <si>
    <t>99%羊毛1%氨纶</t>
  </si>
  <si>
    <t>ZWF70010</t>
  </si>
  <si>
    <t>08300036961</t>
  </si>
  <si>
    <t>黑白混色</t>
  </si>
  <si>
    <t>52%聚酯纤维41%棉6%粘纤1%氨纶</t>
  </si>
  <si>
    <t>ZWC14006</t>
  </si>
  <si>
    <t>PMM1710-63</t>
  </si>
  <si>
    <t>深蓝底米杏点</t>
  </si>
  <si>
    <t>ZWC16018</t>
  </si>
  <si>
    <t>AW2303-06</t>
  </si>
  <si>
    <t>ZWF70011</t>
  </si>
  <si>
    <t>X4367</t>
  </si>
  <si>
    <t>粉白色</t>
  </si>
  <si>
    <t>50%聚酯纤维50%棉</t>
  </si>
  <si>
    <t>ZWC15005</t>
  </si>
  <si>
    <t>ZWP67001</t>
  </si>
  <si>
    <t>H72218F1</t>
  </si>
  <si>
    <t>ZWP19006</t>
  </si>
  <si>
    <t>C-240</t>
  </si>
  <si>
    <t>ZWC15006</t>
  </si>
  <si>
    <t>AW2044-05</t>
  </si>
  <si>
    <t>ZWP24004</t>
  </si>
  <si>
    <t>016S0070047</t>
  </si>
  <si>
    <t>雪纺</t>
  </si>
  <si>
    <t>ZWS15001</t>
  </si>
  <si>
    <t>万事利</t>
  </si>
  <si>
    <t>WSL-CWMG20M71914</t>
  </si>
  <si>
    <t>ZKC01057</t>
  </si>
  <si>
    <t>007P0008000</t>
  </si>
  <si>
    <t>ZWW03001</t>
  </si>
  <si>
    <t>引领</t>
  </si>
  <si>
    <t>YL09412</t>
  </si>
  <si>
    <t>灰底黑花/灰底</t>
  </si>
  <si>
    <t>80%羊毛20%羊绒</t>
  </si>
  <si>
    <t>绵羊毛82.3
山羊绒17.7</t>
  </si>
  <si>
    <t>ZWW03002</t>
  </si>
  <si>
    <t>ZKF70003</t>
  </si>
  <si>
    <t>GD.01081-18</t>
  </si>
  <si>
    <t>米白色/杏色</t>
  </si>
  <si>
    <t>6.1A 21176-1 米白色</t>
  </si>
  <si>
    <t>ZKF04016</t>
  </si>
  <si>
    <t>AC-000022</t>
  </si>
  <si>
    <t>罗纹布</t>
  </si>
  <si>
    <t>V48559米白</t>
  </si>
  <si>
    <t>90%棉5%桑蚕丝5%羊毛</t>
  </si>
  <si>
    <t>ZKF04017</t>
  </si>
  <si>
    <t>ACR-000068</t>
  </si>
  <si>
    <t>L05320黑色</t>
  </si>
  <si>
    <t>44%棉43%粘纤9%羊毛4%氨纶</t>
  </si>
  <si>
    <t>粘 纤 4 3.7 棉 4 2.4 绵 羊 毛 8.9 氨 纶 5.0 含 微 量 其 他 纤 维</t>
  </si>
  <si>
    <t>ZKC03037</t>
  </si>
  <si>
    <t>FT-000279</t>
  </si>
  <si>
    <t>V48800黑色</t>
  </si>
  <si>
    <t>ZKP12002</t>
  </si>
  <si>
    <t>X3898</t>
  </si>
  <si>
    <t>94%聚酯纤维6%氨纶</t>
  </si>
  <si>
    <t>ZWP70003</t>
  </si>
  <si>
    <t>X4459</t>
  </si>
  <si>
    <t>浅蓝白格子</t>
  </si>
  <si>
    <t>ZWX70001</t>
  </si>
  <si>
    <t>X4420</t>
  </si>
  <si>
    <t>73%聚酯纤维20%锦纶7%棉</t>
  </si>
  <si>
    <t>ZWW70001</t>
  </si>
  <si>
    <t>E3916</t>
  </si>
  <si>
    <t>65%羊毛29%锦纶6%金属丝</t>
  </si>
  <si>
    <t>ZWT12002</t>
  </si>
  <si>
    <t>08300065484</t>
  </si>
  <si>
    <t>76%棉15%腈纶4%聚酯纤维4%锦纶1%氨纶</t>
  </si>
  <si>
    <t>ZWW18001</t>
  </si>
  <si>
    <t>凌龙</t>
  </si>
  <si>
    <t>020889-D#</t>
  </si>
  <si>
    <t>玫红色</t>
  </si>
  <si>
    <t>ZWP70004</t>
  </si>
  <si>
    <t>G0463</t>
  </si>
  <si>
    <t>ZWH70001</t>
  </si>
  <si>
    <t>G0259</t>
  </si>
  <si>
    <t>62%腈纶28%聚酯纤维10%锦纶</t>
  </si>
  <si>
    <t>ZWT70001</t>
  </si>
  <si>
    <t>I0060</t>
  </si>
  <si>
    <t>58%羊毛32%锦纶10%聚酯纤维</t>
  </si>
  <si>
    <t>ZWT70002</t>
  </si>
  <si>
    <t>G0456</t>
  </si>
  <si>
    <t>粉红色</t>
  </si>
  <si>
    <t>50%聚酯纤维31%腈纶12%羊毛6%棉1%锦纶</t>
  </si>
  <si>
    <t>ZWT70003</t>
  </si>
  <si>
    <t>G0392</t>
  </si>
  <si>
    <t>56%羊毛35%腈纶4%锦纶5%马海毛</t>
  </si>
  <si>
    <t>ZWP57008</t>
  </si>
  <si>
    <t>ITO-SHNC1059</t>
  </si>
  <si>
    <t>ZWP67002</t>
  </si>
  <si>
    <t>210N15</t>
  </si>
  <si>
    <t>ZWW36004</t>
  </si>
  <si>
    <t>WWK3720-75</t>
  </si>
  <si>
    <t>卡其色</t>
  </si>
  <si>
    <t>75%羊毛25%羊驼绒</t>
  </si>
  <si>
    <t>ZWW16014</t>
  </si>
  <si>
    <t>HQ2A3275</t>
  </si>
  <si>
    <t>95%羊毛5%山羊绒</t>
  </si>
  <si>
    <t>ZWW01004</t>
  </si>
  <si>
    <t>E1724</t>
  </si>
  <si>
    <t>62%羊毛38%桑蚕丝</t>
  </si>
  <si>
    <t>ZWS12001</t>
  </si>
  <si>
    <t>WSL-JCJY20230417</t>
  </si>
  <si>
    <t>16MM</t>
  </si>
  <si>
    <t>ZWP19007</t>
  </si>
  <si>
    <t>C-5000C</t>
  </si>
  <si>
    <t>棕白条</t>
  </si>
  <si>
    <t>ZWP19008</t>
  </si>
  <si>
    <t>DBC-3221</t>
  </si>
  <si>
    <t>ZWP19009</t>
  </si>
  <si>
    <t>C-5900</t>
  </si>
  <si>
    <t>52%聚酯纤维48%粘纤</t>
  </si>
  <si>
    <t>ZWN01001</t>
  </si>
  <si>
    <t>丰岛</t>
  </si>
  <si>
    <t>MN17100</t>
  </si>
  <si>
    <t>ZWW16015</t>
  </si>
  <si>
    <t>三毛</t>
  </si>
  <si>
    <t>21830/1-2</t>
  </si>
  <si>
    <t>ZWH72001</t>
  </si>
  <si>
    <t>X4074</t>
  </si>
  <si>
    <t>乱麻</t>
  </si>
  <si>
    <t>67%聚酯纤维30%羊毛3%氨纶</t>
  </si>
  <si>
    <t>ZWS27001</t>
  </si>
  <si>
    <t>HD12145-净色</t>
  </si>
  <si>
    <t>顺纡绉</t>
  </si>
  <si>
    <t>12MM</t>
  </si>
  <si>
    <t>ZKC01058</t>
  </si>
  <si>
    <t>B00199</t>
  </si>
  <si>
    <t>ZKT03002</t>
  </si>
  <si>
    <t>黑底白字母</t>
  </si>
  <si>
    <t>ZKH08001</t>
  </si>
  <si>
    <t>TOP53777</t>
  </si>
  <si>
    <t>68%粘纤27%锦纶5%氨纶</t>
  </si>
  <si>
    <t>粘纤66.5
锦纶29.3
氨纶4.2</t>
  </si>
  <si>
    <t>ZKC01059</t>
  </si>
  <si>
    <t>A00074</t>
  </si>
  <si>
    <t>K52192米白色</t>
  </si>
  <si>
    <t>ZKT01002</t>
  </si>
  <si>
    <t>007S0042700</t>
  </si>
  <si>
    <t>49%聚酯纤维42%棉9%锦纶</t>
  </si>
  <si>
    <t>聚酯纤维47.6
棉41.9
锦纶10.5</t>
  </si>
  <si>
    <t>ZKH12002</t>
  </si>
  <si>
    <t>007S0031560</t>
  </si>
  <si>
    <t>100#米杏色</t>
  </si>
  <si>
    <t>59%莱赛尔40%聚酯纤维 1%氨纶</t>
  </si>
  <si>
    <t>ZKC04041</t>
  </si>
  <si>
    <t>AB-000130</t>
  </si>
  <si>
    <t>K60641黑色</t>
  </si>
  <si>
    <t>ZKH10001</t>
  </si>
  <si>
    <t>53%聚酯纤维47%粘纤</t>
  </si>
  <si>
    <t>ZKP10001</t>
  </si>
  <si>
    <t>ITO-X0105</t>
  </si>
  <si>
    <t>双面布</t>
  </si>
  <si>
    <t>G17深蓝</t>
  </si>
  <si>
    <t>ZKT04002</t>
  </si>
  <si>
    <t>027P0008420</t>
  </si>
  <si>
    <t>86%粘纤10%羊毛4%氨纶</t>
  </si>
  <si>
    <r>
      <rPr>
        <sz val="11"/>
        <color theme="1"/>
        <rFont val="等线"/>
        <charset val="134"/>
        <scheme val="minor"/>
      </rPr>
      <t>莫 代 尔 8 6.1 绵 羊 毛 1 0.5 氨 纶 3.4</t>
    </r>
  </si>
  <si>
    <t>ZKT10001</t>
  </si>
  <si>
    <t>GC.00220-1#</t>
  </si>
  <si>
    <t>32%棉23%羊毛23%粘纤22%锦纶</t>
  </si>
  <si>
    <t xml:space="preserve">棉31.2
绵羊毛23.4
粘纤23.0
锦纶22.4
</t>
  </si>
  <si>
    <t>ZWP70005</t>
  </si>
  <si>
    <t>DBT-DQ2355</t>
  </si>
  <si>
    <t>黑色白珠片</t>
  </si>
  <si>
    <t>ZWT70004</t>
  </si>
  <si>
    <t>E3451</t>
  </si>
  <si>
    <t>75%聚酯纤维25%棉</t>
  </si>
  <si>
    <t>ZWT70005</t>
  </si>
  <si>
    <t>廉鼎纺织</t>
  </si>
  <si>
    <t>LDWP20121</t>
  </si>
  <si>
    <t>37%羊毛28%棉25%粘纤10%锦纶</t>
  </si>
  <si>
    <t>ZWT70006</t>
  </si>
  <si>
    <t>G0323</t>
  </si>
  <si>
    <t>ZWT70007</t>
  </si>
  <si>
    <t>E3454</t>
  </si>
  <si>
    <t>香槟色</t>
  </si>
  <si>
    <t>55%聚酯纤维30%腈纶15%棉</t>
  </si>
  <si>
    <t>ZWT70008</t>
  </si>
  <si>
    <t>E3982</t>
  </si>
  <si>
    <t>米白</t>
  </si>
  <si>
    <t>49%腈纶23%羊毛23%聚酯纤维2%锦纶3%金属丝</t>
  </si>
  <si>
    <t>ZWP70006</t>
  </si>
  <si>
    <t>LDWP17114</t>
  </si>
  <si>
    <t>浅紫色</t>
  </si>
  <si>
    <t>ZWP72001</t>
  </si>
  <si>
    <t>ID222490</t>
  </si>
  <si>
    <t>70%醋酸30%聚酯纤维</t>
  </si>
  <si>
    <t>ZWW70002</t>
  </si>
  <si>
    <t>E2172</t>
  </si>
  <si>
    <t>95%羊毛3%莱卡2%银丝</t>
  </si>
  <si>
    <t>ZWS12002</t>
  </si>
  <si>
    <t>16MMLOGO桑波缎</t>
  </si>
  <si>
    <t>ZWS12003</t>
  </si>
  <si>
    <t>HD20241-净色宽幅</t>
  </si>
  <si>
    <r>
      <rPr>
        <sz val="11"/>
        <color theme="1"/>
        <rFont val="等线"/>
        <charset val="134"/>
        <scheme val="minor"/>
      </rPr>
      <t>桑 蚕 丝 1 0 0</t>
    </r>
  </si>
  <si>
    <t>ZWC14007</t>
  </si>
  <si>
    <t>智美</t>
  </si>
  <si>
    <t>J23070074A-白底黑花</t>
  </si>
  <si>
    <t>白底黑花</t>
  </si>
  <si>
    <t>ZWS14002</t>
  </si>
  <si>
    <t>JX23070073A</t>
  </si>
  <si>
    <t>白底蓝星星</t>
  </si>
  <si>
    <t>白底黑星星</t>
  </si>
  <si>
    <t>23MM</t>
  </si>
  <si>
    <t>ZWS14003</t>
  </si>
  <si>
    <t>JX23070077</t>
  </si>
  <si>
    <t>灰粉色</t>
  </si>
  <si>
    <t>ZWS25001</t>
  </si>
  <si>
    <t>HD12167-16MM双绉</t>
  </si>
  <si>
    <t>双绉</t>
  </si>
  <si>
    <t>ZWC14008</t>
  </si>
  <si>
    <t>J23070074A</t>
  </si>
  <si>
    <t>ZWT16001</t>
  </si>
  <si>
    <t>085000ND202</t>
  </si>
  <si>
    <t>68%羊毛32%聚酯纤维</t>
  </si>
  <si>
    <t>ZWP16006</t>
  </si>
  <si>
    <t>08500093900</t>
  </si>
  <si>
    <t>ZWH57001</t>
  </si>
  <si>
    <t>YPB7802</t>
  </si>
  <si>
    <t>82%聚酯纤维18%粘纤</t>
  </si>
  <si>
    <t>ZWP67003</t>
  </si>
  <si>
    <t>H64411F1</t>
  </si>
  <si>
    <t>ZWP67004</t>
  </si>
  <si>
    <t>HY1028WKS</t>
  </si>
  <si>
    <t>ZWN01002</t>
  </si>
  <si>
    <t>OA8653</t>
  </si>
  <si>
    <t>ZWW16016</t>
  </si>
  <si>
    <t>10014.044/4</t>
  </si>
  <si>
    <t>ZWW16017</t>
  </si>
  <si>
    <t>E2903</t>
  </si>
  <si>
    <t>50%羊毛50%聚酯纤维</t>
  </si>
  <si>
    <t>ZWW16018</t>
  </si>
  <si>
    <t>10014.044/18</t>
  </si>
  <si>
    <t>藏青色</t>
  </si>
  <si>
    <t>ZWW36005</t>
  </si>
  <si>
    <t>C3800-100</t>
  </si>
  <si>
    <t>100%羊绒</t>
  </si>
  <si>
    <t>ZWW36006</t>
  </si>
  <si>
    <t>HQ2A3539</t>
  </si>
  <si>
    <t>90%羊毛10%山羊绒</t>
  </si>
  <si>
    <t>ZWW36007</t>
  </si>
  <si>
    <t>CW3720-64</t>
  </si>
  <si>
    <t>60%羊绒40%羊毛</t>
  </si>
  <si>
    <t>ZWW36008</t>
  </si>
  <si>
    <t>HQ2A3513</t>
  </si>
  <si>
    <t>100%山羊绒</t>
  </si>
  <si>
    <t>ZKT18001</t>
  </si>
  <si>
    <t>B02929</t>
  </si>
  <si>
    <t>羊毛：62%天丝：38%</t>
  </si>
  <si>
    <t>绵羊毛62.3  莱赛尔37.7</t>
  </si>
  <si>
    <t>ZKC01060</t>
  </si>
  <si>
    <t>HM-A0079RBN</t>
  </si>
  <si>
    <t>质白</t>
  </si>
  <si>
    <t>ZKW10001</t>
  </si>
  <si>
    <t>027S0000580</t>
  </si>
  <si>
    <t>ZKH08002</t>
  </si>
  <si>
    <t>WD23S048</t>
  </si>
  <si>
    <t>67%粘纤28%锦纶5%氨纶</t>
  </si>
  <si>
    <t>粘纤 68.2
锦纶 27.4
氨纶 4.4</t>
  </si>
  <si>
    <t>ZKH10002</t>
  </si>
  <si>
    <t>B06901</t>
  </si>
  <si>
    <t>100%莱赛尔纤维</t>
  </si>
  <si>
    <t>ZKC01061</t>
  </si>
  <si>
    <t>JD0804F</t>
  </si>
  <si>
    <t>D062142黑色缸号230513-048</t>
  </si>
  <si>
    <t>ZWS28002</t>
  </si>
  <si>
    <t>农晨</t>
  </si>
  <si>
    <t>NC72160</t>
  </si>
  <si>
    <t>重绉</t>
  </si>
  <si>
    <t>桑蚕丝90.5% 氨纶9.5%</t>
  </si>
  <si>
    <t>桑蚕丝92.4
氨纶7.6</t>
  </si>
  <si>
    <t>ZKC01062</t>
  </si>
  <si>
    <t xml:space="preserve">WD22D009 </t>
  </si>
  <si>
    <t>92%棉8%氨纶</t>
  </si>
  <si>
    <t>棉92.8
氨纶7.2</t>
  </si>
  <si>
    <t>ZWF70012</t>
  </si>
  <si>
    <t>E4031</t>
  </si>
  <si>
    <t>75%聚酯纤维15%棉8%锦纶2%羊毛</t>
  </si>
  <si>
    <t xml:space="preserve">63.2%棉
3
1.6%聚
酯
纤
维
5.2%粘
纤
</t>
  </si>
  <si>
    <t>ZWP14001</t>
  </si>
  <si>
    <t>JX23080149-20230829手写白底黑字母</t>
  </si>
  <si>
    <t>印花</t>
  </si>
  <si>
    <t>白底黑字母</t>
  </si>
  <si>
    <t>ZWP14002</t>
  </si>
  <si>
    <t>JX23080149-20230523黑底字母花</t>
  </si>
  <si>
    <t>黑底字母花</t>
  </si>
  <si>
    <t>ZWS14004</t>
  </si>
  <si>
    <t>JX23070073A-20230829手写白底黑字母</t>
  </si>
  <si>
    <t>ZWS16001</t>
  </si>
  <si>
    <t>JX23080335</t>
  </si>
  <si>
    <t>14MM</t>
  </si>
  <si>
    <t>ZWC01013</t>
  </si>
  <si>
    <t>JX23080336</t>
  </si>
  <si>
    <t>ZWW24002</t>
  </si>
  <si>
    <t>三毛宜诺</t>
  </si>
  <si>
    <t>27067/3</t>
  </si>
  <si>
    <t>ZWW16019</t>
  </si>
  <si>
    <t>ZWT70009</t>
  </si>
  <si>
    <t>X4619</t>
  </si>
  <si>
    <t>50%聚酯纤维30%羊毛20%腈纶</t>
  </si>
  <si>
    <t>ZWT70010</t>
  </si>
  <si>
    <t>G0055</t>
  </si>
  <si>
    <t>黑金格子</t>
  </si>
  <si>
    <t>38%聚酯纤维35%腈纶20%羊毛5%锦纶2%金银线</t>
  </si>
  <si>
    <t xml:space="preserve">腈纶36.2
聚酯纤维32.2
绵羊毛24.8
锦纶5.4
聚酯薄膜纤维1.4
含微量其它纤维
</t>
  </si>
  <si>
    <t>ZWC50001</t>
  </si>
  <si>
    <t>X3929</t>
  </si>
  <si>
    <t>底布100%棉，反面粘衬布100%聚酯纤维，珠片：100%PET</t>
  </si>
  <si>
    <t>ZWP50001</t>
  </si>
  <si>
    <t>福合</t>
  </si>
  <si>
    <t>FHPP076</t>
  </si>
  <si>
    <t>ZWC12004</t>
  </si>
  <si>
    <t>南通臻锦</t>
  </si>
  <si>
    <t>19SYA117</t>
  </si>
  <si>
    <t>ZWS14005</t>
  </si>
  <si>
    <t>WSL-SC007</t>
  </si>
  <si>
    <t>粉红条纹</t>
  </si>
  <si>
    <t>ZKP13001</t>
  </si>
  <si>
    <t>08383S01217</t>
  </si>
  <si>
    <t>ZWP23005</t>
  </si>
  <si>
    <t>PS1051</t>
  </si>
  <si>
    <t>乱纹</t>
  </si>
  <si>
    <t xml:space="preserve"> 白色</t>
  </si>
  <si>
    <t>ZWW15003</t>
  </si>
  <si>
    <t>S13B34</t>
  </si>
  <si>
    <t>灰条纹</t>
  </si>
  <si>
    <t>ZWP70007</t>
  </si>
  <si>
    <t>P0715</t>
  </si>
  <si>
    <t>雅芮</t>
  </si>
  <si>
    <t>PT1034</t>
  </si>
  <si>
    <t>0821黑色</t>
  </si>
  <si>
    <t>嫦琳</t>
  </si>
  <si>
    <t xml:space="preserve"> CL9410</t>
  </si>
  <si>
    <t>64%聚酯纤维36%棉</t>
  </si>
  <si>
    <t>66%锦纶 29%羊毛 3%粘胶 2%金属丝</t>
  </si>
  <si>
    <t>YH-D-23525-1</t>
  </si>
  <si>
    <t>40S/1X2正反强捻+21S/1竹节+10S/1棉</t>
  </si>
  <si>
    <t>采用了40支正反强捻+21支竹节棉原材料，手感舒适柔软透气 带沙感。</t>
  </si>
  <si>
    <t>40S/1(90S澳毛)防缩羊毛</t>
  </si>
  <si>
    <t>面料采用优良毛质的澳洲美利奴羊毛和天然棉纤维及锦纶茧形摇粒肌理，手感蓬松丰满；该面料纤细柔软、弹性好、舒适透气、亲肤感强。</t>
  </si>
  <si>
    <t>90.85/KG</t>
  </si>
  <si>
    <t>1KG=1.73米</t>
  </si>
  <si>
    <t>30S/1+32S/1+32S/2</t>
  </si>
  <si>
    <t xml:space="preserve">40S/1+70D/20D </t>
  </si>
  <si>
    <t>此款100%绵羊毛精纺面料，斜纹肌理，深浅两种灰色，无论做西装还是套装都非常高端上档次</t>
  </si>
  <si>
    <t>SATIN羊毛精纺弹力面料，风格独特具有美丽的光泽感，具有良好的弹性，穿着舒适自由。</t>
  </si>
  <si>
    <t xml:space="preserve"> 32S/1X2棉+7S/1棉</t>
  </si>
  <si>
    <t>30S/1OEX2+8S/1</t>
  </si>
  <si>
    <t>1- 高效锁温蓄热:产品采用轻质的特殊气凝胶素材，气凝胶属于”多孔隙结构，赋予面料高效锁温蓄热功能，较 H72217S3火山岩产品的保温率提升&gt;35%。
-远红外升温保暖:产品符合GB/T 30127标准的远红外升温功能，同时较H72217S3的远红外辐射升温数值更高。
3- 防水+无胆防绒:产品做了防水加工，同时符合GB/T
12705.1-2009摩擦法无胆防绒15根，适合保暖功能轻薄羽绒
1- 外观上，平纹高密纹理，颜色饱满，正面亮光光泽感。
2- 触感上，触感柔软不失筋骨，亮光面干爽不粘腻。
3 3- 功能上，无胆防绒≤15根，洗前防水L0≥3级，; 
远红外升温符合WZ功能企标(高于GB标准);气凝胶含量可定性或定量检测出来，同时产品保温率较火山岩产品明显提升。4- 保暖功能属于原纱</t>
  </si>
  <si>
    <t>100%羊毛精纺千鸟格面料非常经典，也没有剩余的装修，中性而气度，很合适出现在正式场合，并且又不像黑色西装那么刻板。典雅大方，有气质。</t>
  </si>
  <si>
    <t>52NM/1精棉45%人棉45%(70S澳毛)羊毛10%+30D拉架</t>
  </si>
  <si>
    <t>采用天然纯棉的毛巾布，运用定纺纺纱工艺，既有柔软的实穿性，又有棉的舒适度，面料触感柔软舒适蓬松，吸湿透气，日常容易打理。</t>
  </si>
  <si>
    <t xml:space="preserve"> 吸湿透气性好，具有一定的厚度，保暖性，穿着随意轻松，面料布身坚挺，带微弹性，底面耳仔毛圈结构立体稳定，具有非常良好的穿着性能。布面隐隐约约有提花线条，面料风格新颖，美观，手感凹凸有致。</t>
  </si>
  <si>
    <t>51.6现货色/67捞色</t>
  </si>
  <si>
    <t>化纤挺括弹性好，花纹清晰美观有光泽，穿起来气质十足，手感比较厚实，适合秋冬穿着，保暖性比较好，细致重工，透气性佳，上身可以体现出精致迷人的贵族气质。</t>
  </si>
  <si>
    <t>60-100:447元，101-200:418元；201-300:388元。</t>
  </si>
  <si>
    <t>此款花式以羊毛和马海毛为主，粉色马海毛圈圈纱配以穿插的浅灰色纱线及亮色金属丝纱线使得颜色更加跳跃。结合现代工艺，编织出最贴近市场的高含毛量、高品质的花式面料。有轻奢感的设计风格，经久不衰。也有着编织的特殊性，能够抵御风寒，每一处都体现着迷人的英国贵族气质。使人在穿衣上添加舒适感和自信感。</t>
  </si>
  <si>
    <t>300米以下：150元，300米以上：75元</t>
  </si>
  <si>
    <t>成份是90%聚酯纤维 5%棉 5%腈纶，由不同的花式纱线编织而成，粗细交叠，重叠而不杂乱，时尚新潮，独具匠心，灵动鲜活的蓝色格调，富有朝气和活力。浅兰、浅咖、深彩兰与白色大肚纱线的相互交织形成精美肌理，手感舒适，亲肤透气，风格独特，它完美的诠释了女性追求的时尚、气质与高级，让人感觉精致而优雅。面料厚实温暖，手感细腻自带优雅气息，毫不费力穿出名媛范，百搭实用，简约时尚时刻凸显这女性身上的高贵气息，适用于秋冬季的外套、套装、下装等。</t>
  </si>
  <si>
    <t>库存只有100米，300米以下不能做</t>
  </si>
  <si>
    <t>40S/1X2</t>
  </si>
  <si>
    <t>甄选来自澳大利亚多雨地区的纯新美丽诺羊毛，德国进口设备与匠心精纺工艺双重保障，提升品质和颜色的稳定性，其中堪比头发丝1/5细度的澳毛使面料更加柔软轻盈，竹节棉的融入，让布面呈现别致的肌理感，让面料的品质与品相更加精致高级，若隐若现的亮丝，完美重塑香奈儿的经典元素，如同它所说的“流行稍纵即逝，风格永存”，面料赋予了成衣优雅低奢的气质，绝对是每个女人都想拥有的经典单品。</t>
  </si>
  <si>
    <t>20S/1+75D/45D+75D/36+10S/1CVC</t>
  </si>
  <si>
    <t>70S/1</t>
  </si>
  <si>
    <t>市面常见得圈圈毛都是化纤的较多，这块是羊毛的圈圈毛素材 ，通过增大绒头的循环使其有很好的蓬松效果，手感柔软有保暖功能。</t>
  </si>
  <si>
    <t>40S/1+50D+20S/2X2+20D</t>
  </si>
  <si>
    <t>属于香风花呢粉色蜜语系列，此款面料采用进口和纸纱，和纸纱是用类似于造纸方法生产的一种以木质纤维为主体的纱线，属于天然植物纤维，织物质量轻，具有类似亚麻一样的特有的手感，还具有吸排水分的调湿作用，传递出当下可持续环保理念。深浅不一的粉色纱线，能修饰肤色，温柔且甜美，清甜中不失高级质感，减龄又高级。
走动间倾诉你的独特美感
 毫无规则的带子纱与大肚纱相结合，凸显女性的优雅柔美;X4367成份为50%棉 50%聚脂纤维，各种纱线之间恰到好处的融洽淡淡的色彩，美好而舒适。此款粉色小香风的搭配非常灵活，可以根据不同的内搭和下装来搭配出不同的风格。适用于多种场合，不仅可以在日常生活中穿着，也可以在正式场合如晚宴、婚礼等中穿着。</t>
  </si>
  <si>
    <t>它是一种醋酸纤维风格的聚酯，因其优雅的光泽感、蓬松感，以及比醋酸纤维更好打理所有非常受欢迎。是一块万能纤维。</t>
  </si>
  <si>
    <t>白色现货，黑色2023-9-30</t>
  </si>
  <si>
    <t>52NM/1+30D</t>
  </si>
  <si>
    <t>40S/1X2+20S/2</t>
  </si>
  <si>
    <t>意大利经典高密度尼龙面料，采用了环境友好的全再生尼龙纱线生产，布面平滑有光泽，质感高档。</t>
  </si>
  <si>
    <t>手感丰满，光泽自然，伸缩性好，恢复性强。</t>
  </si>
  <si>
    <t>20S/1X2精棉</t>
  </si>
  <si>
    <t>32S/1VCV6040</t>
  </si>
  <si>
    <t>这是一款有着羊毛股温润的罗马面料，布面松软亲肤，弹力适中，特别适合高级成衣制作。</t>
  </si>
  <si>
    <t xml:space="preserve">是一种双层针织素材，表面是圈圈纱加工，背面使用聚酯纤维。 
圈圈纱的使用，营造出精美的圆环面感。另外背面使用聚酯纤维纱线是有挺阔感的素材。 </t>
  </si>
  <si>
    <t>单向裁剪，一边散口</t>
  </si>
  <si>
    <t>这款三层平滑针织面料。虽然很轻，但具有一定的紧致感，质感类似于运动服。适用于外套、裤子等各种服装。</t>
  </si>
  <si>
    <t>厚度：16姆米指的是该面料的单位面积质量为16克。相对于其他面料来说，16姆米全真丝提花桑波缎较为轻薄，适合制作夏季服装或者需要柔软、轻盈感的衣物。
材质：全真丝表示这种面料是由100%天然桑蚕丝纤维制成的。桑蚕丝是一种优质的丝绸原料，具有光泽度高、柔软舒适、透气性好等特点。
提花：提花是一种纹理加工技术，通过在面料上加入不同的图案和纹理，使得面料更具有立体感和装饰效果。16姆米全真丝提花桑波缎采用提花工艺，使得面料更加华丽、精致。
光泽：全真丝提花桑波缎具有亮丽的光泽，使得服装更显高贵、华丽。这种面料在光线下会呈现出闪耀的效果，增加了服装的视觉吸引力。
手感：16姆米全真丝提花桑波缎的手感非常柔软，触感光滑细腻。它在皮肤上的触感非常舒适，非常适合直接与皮肤接触的服装。
16姆米全真丝提花桑波缎是一种轻薄、光滑且柔软的面料，具有高贵华丽的特点。它采用全真丝纤维制成，具有良好的透气性和舒适的手感。通过提花工艺，使得面料更加精致、立体，适合制作高端时尚的服装。</t>
  </si>
  <si>
    <t>1、面料做了特殊的压光工艺，有种仿亮PU的光泽感，水洗光泽变化小；
2、涂层和亮PU膜产品的撕破物性较差，而此产品的撕破物性好；而且产品的耐低温性能比亮PU膜产品更好，不会产生龟裂的现象；
3、面料泼水加工，正面轧光，符合羽绒服的穿着需求，符合国际品牌Moncler当下的趋势，迎合市场趋势需求。</t>
  </si>
  <si>
    <t>有纱线55天，没纱线105天</t>
  </si>
  <si>
    <t>高品质打基双面面料
采用高支高密织造，质地柔软细腻、柔韧性强.手感亲肤柔顺、四面回弹、拉伯不变形
耐磨抗皱、挺阔有型</t>
  </si>
  <si>
    <t>采用50S紧密纺天丝制作而成得一款双层布，手感丝滑，垂坠而不贴身，亲肤舒适，有一定得回弹，成衣能塑造凸显身材得款式。</t>
  </si>
  <si>
    <t>16S/1JC(OE)</t>
  </si>
  <si>
    <t>面料采用OE纱，单面机织造，纱支粗肌理感强的特性，面料的纹路清晰，布面挺括度优良易打理，又兼顾了麻棉的亲肤舒适透气感。</t>
  </si>
  <si>
    <t>28MM重绉</t>
  </si>
  <si>
    <t>本产品是大山深处人工养殖桑蚕，采用天然桑蚕养殖吐丝，经过进口机台织造加工、染整、定型而成；产品无公害、天然、环保、可降解，穿着高雅、透气、舒适，易打理；由于产品重磅适合女装高订、高级成衣，充分体现了成衣的高端、低调奢华于一体的现代美学和艺术展示。</t>
  </si>
  <si>
    <t>采用优质的长绒棉结合氨纶丝高针织造，布面光洁平整，手感舒适、肉感饱满:有细腻亲肤，吸湿透气的特性，带来柔软、滑爽的触肤体感。</t>
  </si>
  <si>
    <t>这三种成份黄金比例组成，互补性强，此面料经过独特的工艺织造，采用变化经纬组织而形成花案，花型凹凸有致，纱支精细，对原料要求极高，图案简洁精美，色彩层次分明立体感强，用此面料做的时装，时尚大方，挺括美观，不会产生静电，吸湿性强，透气性良好，穿着舒适，柔和贴身，防敏感，轻松保暖。</t>
  </si>
  <si>
    <t>复合丝斜纹绸75D,(20+26)</t>
  </si>
  <si>
    <t>23MM重绉平纹组织</t>
  </si>
  <si>
    <t>14MM斜纹绸</t>
  </si>
  <si>
    <t>100/2*100/2,144*80</t>
  </si>
  <si>
    <t>super140</t>
  </si>
  <si>
    <t>super110s</t>
  </si>
  <si>
    <t>经向65根*纬向75根/10CM</t>
  </si>
  <si>
    <t>经向50根*纬向75根/10CM</t>
  </si>
  <si>
    <t>成份是由38%聚酯纤维35%晴纶20%绵羊毛5%锦纶2%金银丝组成，采用多种粗细不同的花式纱线融合、纵横交错，肌理丰富，低调、柔美、优雅，
自带不争不抢的独特魅力。布面具有精致的格子纹理，特殊的格纹肌理感设计，凹凸有致的纹理强调面料的品质感，它完美的诠释了女性，追求的时尚、气质与高级，自带贵气，让人感觉精致而优雅，是冬日最正确的打开方式。此款面料346g/m2，适用于秋冬季的外套、套装、下装等</t>
  </si>
  <si>
    <t>经向25根*纬向23根/CM</t>
  </si>
  <si>
    <t>16MM斜纹绸</t>
  </si>
  <si>
    <t>108D*108D,249*78</t>
  </si>
  <si>
    <t>super110</t>
  </si>
  <si>
    <t>采用新型弹性聚酯纤维，以经典的斜纹为基础组织进行织造。通过精湛的染色工艺，布面有单或双色效果。面料具有较高的强度，抗皱，且易于打理。成衣效果挺括，同时结合透气性能，亲肤性好。适用春夏初秋外套、连衣裙、小衫等</t>
  </si>
  <si>
    <t>此款面料设计灵感来源于装饰艺术风格建筑，通过工厂娴熟完善的面料织造工艺，营造出区别于普通几何纹理造型的视觉盛宴；色系搭配以大胆的玫粉色为主，在面料细节上大范围采用各种具有视觉冲击感的辅助亮色纱线，面料上有规则变化的形象或色彩进行有规律的交替出现，赋予面料如诗如乐般，积极的，充满魅力的能量</t>
  </si>
  <si>
    <t>这个面料来自于意大利最著名的花呢工厂UBERTINO，香奈儿重点合作花呢面料供应商。大部分纱线均由UBERTINO自主研发，在UBERTINO的工作室里，有超过400种自研纱线，每一块产品都是独一无二且限量定制；
这块面料由4种不同成分的纱线组合而成，最有特点的蓬松轻盈的段染初剪羊毛纱线，另外一根是工厂自己研发的锦纶网状带子纱，独特的纱线以及编织工艺赋予了这块粗花呢的丰富感，这是不同形状和色调之间的碰撞，通过意大利织造以及高超的后整理工艺，既具有3D立体效果又带有优雅感。面料手感柔软且饱满，保暖性佳，体现出精致的意大利创造之美。</t>
  </si>
  <si>
    <t>是一款经典的香奈儿风格面料，采用双股涤纶线，白绑线平坦大肚纱、银亮丝线，蜈蚣纱等多种花式纱线。粗细纱按1:2的比例配比。采用小提花组织，面料结构紧密，肌理感强。纬向黑色蜈蚣纱，经向银丝带子纱相互交错，宛如仲夏夜的星空般闪耀，手感自然舒适，风格独特，时尚感强。此面料275G/M2，适合制作套装、裙装，或是外套等款式</t>
  </si>
  <si>
    <t>ZWW16025</t>
  </si>
  <si>
    <t>迪尚</t>
  </si>
  <si>
    <t>HQ2A3906</t>
  </si>
  <si>
    <t>75%羊毛25%锦纶</t>
  </si>
  <si>
    <t>PT1011</t>
  </si>
  <si>
    <t>ZKH70001</t>
  </si>
  <si>
    <t>016S0040081</t>
  </si>
  <si>
    <t>110#米白</t>
  </si>
  <si>
    <t>92.5%聚酯纤维5%粘纤2.5%氨纶</t>
  </si>
  <si>
    <t>聚酯纤维89.9粘纤6.9氨纶3.2</t>
  </si>
  <si>
    <t>ZKT55001</t>
  </si>
  <si>
    <t>AX-000248</t>
  </si>
  <si>
    <t>L05404黑色</t>
  </si>
  <si>
    <t>56%聚酯纤维17%棉15%羊毛12%天丝</t>
  </si>
  <si>
    <t>聚纤维51.8棉18.7莱赛尔13.3绵羊毛10.5其他纤维5.7</t>
  </si>
  <si>
    <t>ZWS30001</t>
  </si>
  <si>
    <t>WSL-YWMG20Q00312</t>
  </si>
  <si>
    <t>欧根缎</t>
  </si>
  <si>
    <t>ZWT70011</t>
  </si>
  <si>
    <t>X3907</t>
  </si>
  <si>
    <t>56%羊毛28%腈纶10%聚酯纤维6%锦纶</t>
  </si>
  <si>
    <t>ZWT12003</t>
  </si>
  <si>
    <t>巴贝</t>
  </si>
  <si>
    <t>JJI4059A/2</t>
  </si>
  <si>
    <t>宝蓝色</t>
  </si>
  <si>
    <t>53%聚酯纤维47%棉</t>
  </si>
  <si>
    <t>ZWT12004</t>
  </si>
  <si>
    <t>WJI4078C/1</t>
  </si>
  <si>
    <t>78%聚酯纤维22%棉</t>
  </si>
  <si>
    <t>ZWT15001</t>
  </si>
  <si>
    <t>E1558</t>
  </si>
  <si>
    <t>黑白格</t>
  </si>
  <si>
    <t>30%羊毛70%聚酯纤维</t>
  </si>
  <si>
    <t>ZWC13001</t>
  </si>
  <si>
    <t>1816/6W</t>
  </si>
  <si>
    <t>A52浅蓝色</t>
  </si>
  <si>
    <t>ZWT70012</t>
  </si>
  <si>
    <t>G0060</t>
  </si>
  <si>
    <t>高级蓝色</t>
  </si>
  <si>
    <t>49%羊毛33%腈纶10%聚酯纤维6%粘纤2%锦纶</t>
  </si>
  <si>
    <t>ZWT45001</t>
  </si>
  <si>
    <t>E1315</t>
  </si>
  <si>
    <t>43%羊毛43%羊驼毛8%锦纶6%聚酯纤维</t>
  </si>
  <si>
    <t>ZWC01014</t>
  </si>
  <si>
    <t>天佳</t>
  </si>
  <si>
    <t>K801</t>
  </si>
  <si>
    <t>ZWP70008</t>
  </si>
  <si>
    <t>X4621</t>
  </si>
  <si>
    <t>ZWP70009</t>
  </si>
  <si>
    <t>X4604</t>
  </si>
  <si>
    <t>ZWT70013</t>
  </si>
  <si>
    <t>E3621</t>
  </si>
  <si>
    <t>大红色</t>
  </si>
  <si>
    <t>40%羊毛40%腈纶20%聚酯纤维</t>
  </si>
  <si>
    <t>ZWT16003</t>
  </si>
  <si>
    <t>E3390</t>
  </si>
  <si>
    <t>47%绵羊毛43%桑蚕丝8%羊绒2%莱卡</t>
  </si>
  <si>
    <t>ZWT70014</t>
  </si>
  <si>
    <t>G0471</t>
  </si>
  <si>
    <t>32%羊毛7%锦纶61%聚酯纤维</t>
  </si>
  <si>
    <t>ZWH70002</t>
  </si>
  <si>
    <t>加伦</t>
  </si>
  <si>
    <t>051301</t>
  </si>
  <si>
    <t>黑米白格</t>
  </si>
  <si>
    <t>65%聚酯纤维23%腈纶5%羊毛7%其他纤维</t>
  </si>
  <si>
    <t>ZWH16002</t>
  </si>
  <si>
    <t>PT1036</t>
  </si>
  <si>
    <t>71%聚酯纤维27%人棉2%氨纶</t>
  </si>
  <si>
    <t>ZWT01001</t>
  </si>
  <si>
    <t>012S0019940V</t>
  </si>
  <si>
    <t>55%棉45%聚酯纤维</t>
  </si>
  <si>
    <t>ZWH16003</t>
  </si>
  <si>
    <t>ZEN-91-SHNC133</t>
  </si>
  <si>
    <t>84%聚酯纤维16%粘纤</t>
  </si>
  <si>
    <t>ZWP70010</t>
  </si>
  <si>
    <t>X4564</t>
  </si>
  <si>
    <t>ZKT03003</t>
  </si>
  <si>
    <t>28%羊毛22%醋酸6%锦纶44%棉</t>
  </si>
  <si>
    <t>ZWW16020</t>
  </si>
  <si>
    <t>如意</t>
  </si>
  <si>
    <t>F22724</t>
  </si>
  <si>
    <t>101黑色</t>
  </si>
  <si>
    <t>ZWT01002</t>
  </si>
  <si>
    <t>HD12156</t>
  </si>
  <si>
    <t>30%桑蚕丝 70%棉</t>
  </si>
  <si>
    <t>ZKT01003</t>
  </si>
  <si>
    <t>AA-000644</t>
  </si>
  <si>
    <t>90%棉5%蚕蚕丝5%羊毛</t>
  </si>
  <si>
    <t>ZKH01003</t>
  </si>
  <si>
    <t>027P0008410</t>
  </si>
  <si>
    <t>82%粘纤9%羊毛9%氨纶</t>
  </si>
  <si>
    <t>ZWT12005</t>
  </si>
  <si>
    <t>WSL-JC220330</t>
  </si>
  <si>
    <t>43%丝 52%棉 5%氨纶</t>
  </si>
  <si>
    <t>ZWP25001</t>
  </si>
  <si>
    <t>CX-316F</t>
  </si>
  <si>
    <t>ZWP21003</t>
  </si>
  <si>
    <t>CX-966F</t>
  </si>
  <si>
    <t>ZWT01003</t>
  </si>
  <si>
    <t>C-8233</t>
  </si>
  <si>
    <t>85%莫代尔15%桑蚕丝</t>
  </si>
  <si>
    <t>ZWC01015</t>
  </si>
  <si>
    <t>C-3805</t>
  </si>
  <si>
    <t>ZWP16007</t>
  </si>
  <si>
    <t>WX23080334A</t>
  </si>
  <si>
    <t>H71502F3</t>
  </si>
  <si>
    <t>ZWP70011</t>
  </si>
  <si>
    <t>X4565</t>
  </si>
  <si>
    <t>ZWH70003</t>
  </si>
  <si>
    <t>华坤</t>
  </si>
  <si>
    <t>NB4363</t>
  </si>
  <si>
    <t>蓝金色</t>
  </si>
  <si>
    <t>45%腈纶 39%聚酯纤维 10%羊毛 6%金属丝</t>
  </si>
  <si>
    <t>ZWH70004</t>
  </si>
  <si>
    <t>G0469</t>
  </si>
  <si>
    <t>白金格子</t>
  </si>
  <si>
    <t>30%锦纶 24%棉 28%腈纶 16%聚酯纤维 2%聚酯薄膜</t>
  </si>
  <si>
    <t>ZWH70005</t>
  </si>
  <si>
    <t>08300005840</t>
  </si>
  <si>
    <t>蓝黑色</t>
  </si>
  <si>
    <t>33%初剪羊毛 22%聚酯纤维 19%锦纶 13%粘纤 8%棉5%腈纶</t>
  </si>
  <si>
    <t>ZWW01005</t>
  </si>
  <si>
    <t>IMW-5002</t>
  </si>
  <si>
    <t>60%聚酯纤维22%羊毛 16%粘纤 2%氨纶</t>
  </si>
  <si>
    <t>ZWW01006</t>
  </si>
  <si>
    <t>ID2226001</t>
  </si>
  <si>
    <t>80%初剪羊毛 15%醋酸 5%聚酯纤维</t>
  </si>
  <si>
    <t>ZWW16021</t>
  </si>
  <si>
    <t>GT1724</t>
  </si>
  <si>
    <t>60%羊毛 37.5%聚酯纤维2%氨纶 0.5%导电纤维</t>
  </si>
  <si>
    <t>ZWF16016</t>
  </si>
  <si>
    <t>K3125</t>
  </si>
  <si>
    <t>67%匹马棉30%锦纶3%氨纶</t>
  </si>
  <si>
    <t>ZWC16019</t>
  </si>
  <si>
    <t>缇素</t>
  </si>
  <si>
    <t>CHINO GOTS</t>
  </si>
  <si>
    <t>ZWC16020</t>
  </si>
  <si>
    <t>ICY-008-R</t>
  </si>
  <si>
    <t>ZWH57002</t>
  </si>
  <si>
    <t>012S0085120</t>
  </si>
  <si>
    <t>85%锦纶 15%氨纶</t>
  </si>
  <si>
    <t>ZWH57003</t>
  </si>
  <si>
    <t>1044111#</t>
  </si>
  <si>
    <t>88%锦纶 12%氨纶</t>
  </si>
  <si>
    <t>ZKH10003</t>
  </si>
  <si>
    <t>TOP-R1707</t>
  </si>
  <si>
    <t>花灰色</t>
  </si>
  <si>
    <t>75%粘纤 23%聚酯纤维 2%氨纶</t>
  </si>
  <si>
    <t>ZKH70002</t>
  </si>
  <si>
    <t>WSL-JC10209</t>
  </si>
  <si>
    <t>81.8%聚酯纤维 9.3%人造棉 3.9%亚麻 3%棉 2%金皮</t>
  </si>
  <si>
    <t>ZWS12004</t>
  </si>
  <si>
    <t>HD20241-净色窄幅</t>
  </si>
  <si>
    <t>ZKC01063</t>
  </si>
  <si>
    <t>白色含荧光</t>
  </si>
  <si>
    <t>ZKC07011</t>
  </si>
  <si>
    <t>AD-000057</t>
  </si>
  <si>
    <t>ZWH70006</t>
  </si>
  <si>
    <t>P0660</t>
  </si>
  <si>
    <t>黑白色</t>
  </si>
  <si>
    <t>56%聚酯纤维44%棉</t>
  </si>
  <si>
    <t>ZWW01007</t>
  </si>
  <si>
    <t>E3305</t>
  </si>
  <si>
    <t>95%羊毛 5%氨纶</t>
  </si>
  <si>
    <t>ZKP06002</t>
  </si>
  <si>
    <t>纺一</t>
  </si>
  <si>
    <t>HLS-7241-147</t>
  </si>
  <si>
    <t>蕾丝</t>
  </si>
  <si>
    <t>ZKT03004</t>
  </si>
  <si>
    <t>MB-20F356S</t>
  </si>
  <si>
    <t>花灰含银葱</t>
  </si>
  <si>
    <t>8#花灰</t>
  </si>
  <si>
    <t>85%棉15%聚酯纤维</t>
  </si>
  <si>
    <r>
      <rPr>
        <sz val="11"/>
        <color theme="1"/>
        <rFont val="等线"/>
        <charset val="134"/>
        <scheme val="minor"/>
      </rPr>
      <t>棉 9 2.9 聚 酯 纤 维 7.1</t>
    </r>
  </si>
  <si>
    <t>原料采用澳大利亚90支细度羊毛，不仅手感丰满，富有弹性，同时羊毛纤维纺织品可以天然抗异味，羊毛纤维吸湿性好，帮助批复保持干燥，减少汗液，细菌和异味的产生。羊毛属于自然环保，可降解；</t>
  </si>
  <si>
    <t>采用羊毛/涤纶/天丝混纺纱与高质棉纱织造的提花毛圈双面布。布面线圈结构，视觉上呈现蓬松的微肌理外观，手感上蓬松柔软丰盈，上身轻盈；布底布纹细腻，亲肤舒适又保暖。整体面料带垂感又有括型，适中回弹增添面料的可塑性，现代休闲又时尚。</t>
  </si>
  <si>
    <t>经线：100D涤丝；纬线：20S/2棉</t>
  </si>
  <si>
    <t>经线：75D涤丝；纬线：75D涤线，60S/1棉</t>
  </si>
  <si>
    <t>经向115根*纬向120根/10CM</t>
  </si>
  <si>
    <t>40*40</t>
  </si>
  <si>
    <t>经向98根*纬向95根/10CM</t>
  </si>
  <si>
    <t>经向38根*纬向35根/10CM</t>
  </si>
  <si>
    <t>经向75根*纬向68根/CM</t>
  </si>
  <si>
    <t>经向115根*纬向105根/10CM</t>
  </si>
  <si>
    <t>32S/2*32S/1+150D+40D</t>
  </si>
  <si>
    <t>经向110根*纬向98根/10CM</t>
  </si>
  <si>
    <t>经向85根*纬向75根/10CM</t>
  </si>
  <si>
    <t>经向50根*纬向45根/10CM</t>
  </si>
  <si>
    <t xml:space="preserve"> 65S/2棉盖棉平纹</t>
  </si>
  <si>
    <t>50S/2大眼单珠地</t>
  </si>
  <si>
    <t>经向115根*纬向125根/10CM</t>
  </si>
  <si>
    <t>经向70根*纬向68根/10CM</t>
  </si>
  <si>
    <t>ZKC01064</t>
  </si>
  <si>
    <t>600112丝光版本</t>
  </si>
  <si>
    <t>ZKT10002</t>
  </si>
  <si>
    <t>AF-000153</t>
  </si>
  <si>
    <t>90%棉5%丝5%羊毛</t>
  </si>
  <si>
    <r>
      <rPr>
        <sz val="11"/>
        <color theme="1"/>
        <rFont val="等线"/>
        <charset val="134"/>
        <scheme val="minor"/>
      </rPr>
      <t>棉 8 8.8 桑 蚕 丝 6.5 绵 羊 毛 4.7</t>
    </r>
  </si>
  <si>
    <t>ZKC01065</t>
  </si>
  <si>
    <t>007S0003221</t>
  </si>
  <si>
    <t>00G花灰</t>
  </si>
  <si>
    <t>ZKC01066</t>
  </si>
  <si>
    <t>007S0003211</t>
  </si>
  <si>
    <t>ZKH04003</t>
  </si>
  <si>
    <t>027P0006410</t>
  </si>
  <si>
    <t>88%天丝4%丝4%羊毛4%氨纶</t>
  </si>
  <si>
    <t>ZKT01004</t>
  </si>
  <si>
    <t>玥帛</t>
  </si>
  <si>
    <t>YB220921-3B</t>
  </si>
  <si>
    <t>95%长绒棉5%绢丝</t>
  </si>
  <si>
    <t>ZKT01005</t>
  </si>
  <si>
    <t>YB20190202</t>
  </si>
  <si>
    <t>85%棉15%羊毛</t>
  </si>
  <si>
    <t>ZKC04042</t>
  </si>
  <si>
    <t>YB201224-2</t>
  </si>
  <si>
    <t>ZKT04003</t>
  </si>
  <si>
    <t>MB-9331161</t>
  </si>
  <si>
    <t>ZWC16021</t>
  </si>
  <si>
    <t>WX23100225</t>
  </si>
  <si>
    <t xml:space="preserve">白色 </t>
  </si>
  <si>
    <t>ZKT03005</t>
  </si>
  <si>
    <t>MB-K-9F2958</t>
  </si>
  <si>
    <t>白色含银葱</t>
  </si>
  <si>
    <t>47%棉45%粘纤8%聚酯纤维</t>
  </si>
  <si>
    <t>ZWS29001</t>
  </si>
  <si>
    <t>HD15211/M230777</t>
  </si>
  <si>
    <t>星空印花</t>
  </si>
  <si>
    <t>ZWW14001</t>
  </si>
  <si>
    <t>YL22203YH/6101(小熊）</t>
  </si>
  <si>
    <t>灰底黑花</t>
  </si>
  <si>
    <t>90%羊毛10%桑蚕丝</t>
  </si>
  <si>
    <t>ZWW14002</t>
  </si>
  <si>
    <t>YL22203YH/6101(字母CC）</t>
  </si>
  <si>
    <t>ZWP57009</t>
  </si>
  <si>
    <t>02100011109</t>
  </si>
  <si>
    <t>ZWF01007</t>
  </si>
  <si>
    <t>02600013920</t>
  </si>
  <si>
    <t>85%醋酸15%聚酯纤维</t>
  </si>
  <si>
    <t>ZWP70012</t>
  </si>
  <si>
    <t>X4729</t>
  </si>
  <si>
    <t>ZWP70013</t>
  </si>
  <si>
    <t>X4537</t>
  </si>
  <si>
    <t>粉彩色</t>
  </si>
  <si>
    <t>ZWP57010</t>
  </si>
  <si>
    <t>126A91 DOLMIAS</t>
  </si>
  <si>
    <t>ZWP14003</t>
  </si>
  <si>
    <t>JX23080439印小熊</t>
  </si>
  <si>
    <t>白底灰花</t>
  </si>
  <si>
    <t>ZWW16022</t>
  </si>
  <si>
    <t>康赛呢</t>
  </si>
  <si>
    <t>WC5265-91</t>
  </si>
  <si>
    <t>ZWC12005</t>
  </si>
  <si>
    <t>ZWS14006</t>
  </si>
  <si>
    <t>SC005-14MM斜纹绸</t>
  </si>
  <si>
    <t>ZWP16008</t>
  </si>
  <si>
    <t>WD5360SY</t>
  </si>
  <si>
    <t>ZWT14001</t>
  </si>
  <si>
    <t>JX23090655</t>
  </si>
  <si>
    <t>ZKF10003</t>
  </si>
  <si>
    <t>AOR-000092</t>
  </si>
  <si>
    <t>L05277黑色</t>
  </si>
  <si>
    <t>91%棉5%氨纶2%羊毛2%桑蚕丝</t>
  </si>
  <si>
    <t>ZKF10004</t>
  </si>
  <si>
    <t>JC.00126-28(旧编号）</t>
  </si>
  <si>
    <t>深花灰+黑色+黑花灰</t>
  </si>
  <si>
    <t>22%羊毛21%粘纤20%锦纶37%棉</t>
  </si>
  <si>
    <t>ZWB68001</t>
  </si>
  <si>
    <t>丰益</t>
  </si>
  <si>
    <t>FY363人间芭比</t>
  </si>
  <si>
    <t>45%PU55%人棉</t>
  </si>
  <si>
    <t>ZWB68002</t>
  </si>
  <si>
    <t>FY352天妇罗</t>
  </si>
  <si>
    <t>ZWB68003</t>
  </si>
  <si>
    <t>拿铁FY155</t>
  </si>
  <si>
    <t>咖啡色</t>
  </si>
  <si>
    <t>ZWF57002</t>
  </si>
  <si>
    <t>YPB7813</t>
  </si>
  <si>
    <t xml:space="preserve">78%聚酯纤维22%棉 </t>
  </si>
  <si>
    <t>ZWF16017</t>
  </si>
  <si>
    <t>012S008349K</t>
  </si>
  <si>
    <t>62%聚酯纤维34%粘纤4%氨纶</t>
  </si>
  <si>
    <t>ZWC16022</t>
  </si>
  <si>
    <t>1170TK</t>
  </si>
  <si>
    <t>ZWF57003</t>
  </si>
  <si>
    <t>E2427</t>
  </si>
  <si>
    <t>35%丝65%聚酯纤维</t>
  </si>
  <si>
    <t>ZWF16018</t>
  </si>
  <si>
    <t>WBTTHZN</t>
  </si>
  <si>
    <t>68%棉32%聚酯纤维</t>
  </si>
  <si>
    <t>ZKC10002</t>
  </si>
  <si>
    <t>AF-000104</t>
  </si>
  <si>
    <t>V30013黑色</t>
  </si>
  <si>
    <t>ZKC12003</t>
  </si>
  <si>
    <t>AW-000108</t>
  </si>
  <si>
    <t>ZWC01016</t>
  </si>
  <si>
    <t>辰之锋</t>
  </si>
  <si>
    <t>FB5075</t>
  </si>
  <si>
    <t>ZKC01067</t>
  </si>
  <si>
    <t>007G0001720</t>
  </si>
  <si>
    <t>ZKF18001</t>
  </si>
  <si>
    <t>023S0007057</t>
  </si>
  <si>
    <t>099黑色</t>
  </si>
  <si>
    <t>68%羊毛 32%锦纶</t>
  </si>
  <si>
    <t>ZWP57011</t>
  </si>
  <si>
    <t>08500006336</t>
  </si>
  <si>
    <t>ZKC56003</t>
  </si>
  <si>
    <t>007S0003230</t>
  </si>
  <si>
    <t>条纹</t>
  </si>
  <si>
    <t>C01蓝白条</t>
  </si>
  <si>
    <t>ZWP57012</t>
  </si>
  <si>
    <t>0850045557N</t>
  </si>
  <si>
    <t>002藏青色</t>
  </si>
  <si>
    <t>ZWW36009</t>
  </si>
  <si>
    <t>026W40500LU</t>
  </si>
  <si>
    <t>72%初剪羊毛25%锦纶3%桑蚕丝</t>
  </si>
  <si>
    <t>ZWP12004</t>
  </si>
  <si>
    <t>K3439</t>
  </si>
  <si>
    <t>ZWS12005</t>
  </si>
  <si>
    <t>百莲</t>
  </si>
  <si>
    <t>ZKC01068</t>
  </si>
  <si>
    <t>祖基</t>
  </si>
  <si>
    <t>TP7318-洗褪款平纹</t>
  </si>
  <si>
    <t>ZKF36001</t>
  </si>
  <si>
    <t>AO-000136</t>
  </si>
  <si>
    <t>78%棉22%聚酯纤维</t>
  </si>
  <si>
    <t>ZWW01008</t>
  </si>
  <si>
    <t>F28122</t>
  </si>
  <si>
    <t>ZWW16023</t>
  </si>
  <si>
    <t>V1070009</t>
  </si>
  <si>
    <t>藏蓝色</t>
  </si>
  <si>
    <t>ZWW36010</t>
  </si>
  <si>
    <t>HQ2A3090</t>
  </si>
  <si>
    <t>60%羊毛20%粘胶  20%锦纶</t>
  </si>
  <si>
    <t>ZKC01069</t>
  </si>
  <si>
    <t>027SH005400</t>
  </si>
  <si>
    <t>杏色</t>
  </si>
  <si>
    <t>120杏色</t>
  </si>
  <si>
    <t>ZKF08003</t>
  </si>
  <si>
    <t>KFX2202A</t>
  </si>
  <si>
    <t>罗马布</t>
  </si>
  <si>
    <t>KF1#黑色</t>
  </si>
  <si>
    <t>66%粘纤30%锦纶4%氨纶</t>
  </si>
  <si>
    <t>ZKW01004</t>
  </si>
  <si>
    <t>JA.00198R1</t>
  </si>
  <si>
    <t>ZKF06001</t>
  </si>
  <si>
    <t>017S0077290</t>
  </si>
  <si>
    <t>67%聚酯纤维33%聚酯薄膜</t>
  </si>
  <si>
    <t>ZWP19010</t>
  </si>
  <si>
    <t>C-2700N</t>
  </si>
  <si>
    <t>ZWP49001</t>
  </si>
  <si>
    <t>C-1600#绗棉</t>
  </si>
  <si>
    <t>ZWP19011</t>
  </si>
  <si>
    <t>YK1780</t>
  </si>
  <si>
    <t>100%铜氨</t>
  </si>
  <si>
    <t>ZWP19012</t>
  </si>
  <si>
    <t>C-5008</t>
  </si>
  <si>
    <t>ZWP19013</t>
  </si>
  <si>
    <t>CX-723F</t>
  </si>
  <si>
    <t>ZKF10005</t>
  </si>
  <si>
    <t>品凡升</t>
  </si>
  <si>
    <t>W3005</t>
  </si>
  <si>
    <t>51%棉49%涤纶</t>
  </si>
  <si>
    <t>ZKC01070</t>
  </si>
  <si>
    <t>W7313</t>
  </si>
  <si>
    <t>活性黑</t>
  </si>
  <si>
    <t>ZKC10003</t>
  </si>
  <si>
    <t>W7352</t>
  </si>
  <si>
    <t>ZWP19014</t>
  </si>
  <si>
    <t>伟伟</t>
  </si>
  <si>
    <t>TX8520</t>
  </si>
  <si>
    <t>ZWP19015</t>
  </si>
  <si>
    <t>TX5360</t>
  </si>
  <si>
    <t>ZKC10004</t>
  </si>
  <si>
    <t>007P0005280</t>
  </si>
  <si>
    <t>ZWC01017</t>
  </si>
  <si>
    <t>K885</t>
  </si>
  <si>
    <t>ZWC16023</t>
  </si>
  <si>
    <t>诚能纳（永成）</t>
  </si>
  <si>
    <t>YC211</t>
  </si>
  <si>
    <t>ZWT01004</t>
  </si>
  <si>
    <t>HD1030-净色</t>
  </si>
  <si>
    <t>ZWC16024</t>
  </si>
  <si>
    <t>嘉祥</t>
  </si>
  <si>
    <t>JH035</t>
  </si>
  <si>
    <t>ZWC01018</t>
  </si>
  <si>
    <t>JH048</t>
  </si>
  <si>
    <t>ZWC16025</t>
  </si>
  <si>
    <t>K1604</t>
  </si>
  <si>
    <t>ZWP57013</t>
  </si>
  <si>
    <t>ITO-SHNC001</t>
  </si>
  <si>
    <t>ZWW16024</t>
  </si>
  <si>
    <t>首旭</t>
  </si>
  <si>
    <t>M465</t>
  </si>
  <si>
    <t>51.4%聚酯纤维48.6%绵羊毛</t>
  </si>
  <si>
    <t>ZWC16026</t>
  </si>
  <si>
    <t>诚能纳</t>
  </si>
  <si>
    <t>全棉鱼骨纹</t>
  </si>
  <si>
    <t>ZWC01019</t>
  </si>
  <si>
    <t>ZT02331</t>
  </si>
  <si>
    <t>ZWC66001</t>
  </si>
  <si>
    <t>晟合</t>
  </si>
  <si>
    <t>SHL000733</t>
  </si>
  <si>
    <t>珠帆</t>
  </si>
  <si>
    <t>ZWC66002</t>
  </si>
  <si>
    <t>宏元</t>
  </si>
  <si>
    <t>8安牛津布</t>
  </si>
  <si>
    <t>ZKC01071</t>
  </si>
  <si>
    <t>顶尚</t>
  </si>
  <si>
    <t>TOP53402</t>
  </si>
  <si>
    <t>ZWF70013</t>
  </si>
  <si>
    <t>I0056</t>
  </si>
  <si>
    <t>34.5%羊毛 16.5%睛纶 33.5%聚醋纤维15.5%锦纶</t>
  </si>
  <si>
    <t>ZWP14004</t>
  </si>
  <si>
    <t>JX23080577</t>
  </si>
  <si>
    <t>ZWW15004</t>
  </si>
  <si>
    <t>F033</t>
  </si>
  <si>
    <t>灰蓝格子</t>
  </si>
  <si>
    <t>ZWC01020</t>
  </si>
  <si>
    <t>K1136</t>
  </si>
  <si>
    <t>ZWF15002</t>
  </si>
  <si>
    <t>X5146</t>
  </si>
  <si>
    <t>红白格子</t>
  </si>
  <si>
    <t>65%聚酯纤维35%棉</t>
  </si>
  <si>
    <t>ZWF01008</t>
  </si>
  <si>
    <t>NB1283</t>
  </si>
  <si>
    <t>89%聚酯纤维11%氨纶</t>
  </si>
  <si>
    <t>ZWP15001</t>
  </si>
  <si>
    <t>X5134</t>
  </si>
  <si>
    <t>ZWF70014</t>
  </si>
  <si>
    <t>E3595</t>
  </si>
  <si>
    <t>71%棉13%腈纶10%人丝6%锦纶</t>
  </si>
  <si>
    <t>ZWW70003</t>
  </si>
  <si>
    <t>X4452</t>
  </si>
  <si>
    <t>70%聚酯纤维30%羊毛</t>
  </si>
  <si>
    <t>ZWT01005</t>
  </si>
  <si>
    <t>E4118</t>
  </si>
  <si>
    <t>25%桑蚕丝65%聚酯纤维</t>
  </si>
  <si>
    <t>ZWF70015</t>
  </si>
  <si>
    <t>E4017</t>
  </si>
  <si>
    <t>62%腈纶，31%聚酯纤维，5%绵羊毛，2%锦纶</t>
  </si>
  <si>
    <t>ZWW70004</t>
  </si>
  <si>
    <t>11678ST</t>
  </si>
  <si>
    <t>70%羊毛15%马海毛6%聚酯纤维5%锦纶2%粘纤2%金属丝</t>
  </si>
  <si>
    <t>ZWP70014</t>
  </si>
  <si>
    <t>016S0070278</t>
  </si>
  <si>
    <t>ZWP70015</t>
  </si>
  <si>
    <t>LDWP20125</t>
  </si>
  <si>
    <t>ZWP57014</t>
  </si>
  <si>
    <t>H74450</t>
  </si>
  <si>
    <t>ZWP57015</t>
  </si>
  <si>
    <t>81-66202</t>
  </si>
  <si>
    <t>ZWF16019</t>
  </si>
  <si>
    <t>023S009843</t>
  </si>
  <si>
    <t>83%聚酯纤维17%醋酸</t>
  </si>
  <si>
    <t>ZWP12005</t>
  </si>
  <si>
    <t>S8595T-CC</t>
  </si>
  <si>
    <t>采用优质长绒棉纱与高端桑蚕丝跟LINDIS灵地思羊毛混纺的双面布，在生产流程中每一道工序都以最优的把控，使得面料在柔软性和保暖性上达到最佳平衡，整体有垂度又不失挺括度。</t>
  </si>
  <si>
    <t>1、 严选新疆棉+高回弹力丝，天然环保，亲肤，对人体与环境友好国货原料。
2、日本织机密根罗纹布组织，双倍回弹，伸展自由，不易变型，塑型好
3、后整采用食毛工艺，布面抗污性好，不起毛球。</t>
  </si>
  <si>
    <t>32*21/133*78斜纹纱卡2/1</t>
  </si>
  <si>
    <t>深色155，浅色165</t>
  </si>
  <si>
    <t>SUPER100</t>
  </si>
  <si>
    <t>226*195</t>
  </si>
  <si>
    <t>经向165根*纬向155/10CM</t>
  </si>
  <si>
    <t xml:space="preserve">
此款面料运用了多种花式纱线与天然的动物毛纤维绵羊毛相结合，采用先轻柔洗呢，后烘呢，罐蒸压平等绿色流程后整理工艺，运用了精纺纱、带子纱，圆片纱、模糊双边圈圈纱、等多种花式纱线。圈圈纱中加入绵羊毛，蜷曲柔软，细长度均匀，呈现云朵状感，手感柔软平整又蓬松，时尚感强。此款面料做的时装，让人感受到轻奢触感将身体温柔包裹，展现了东方女性对臻贵雅致生活品质的追求，展现了精致时尚的风格，带来更加新颖，环保效果。</t>
  </si>
  <si>
    <t>分类</t>
    <phoneticPr fontId="7" type="noConversion"/>
  </si>
  <si>
    <t>Z</t>
  </si>
  <si>
    <t>W</t>
  </si>
  <si>
    <t>P</t>
  </si>
  <si>
    <t>01</t>
  </si>
  <si>
    <t>12</t>
  </si>
  <si>
    <t>16</t>
  </si>
  <si>
    <t>19</t>
  </si>
  <si>
    <t>20</t>
  </si>
  <si>
    <t>21</t>
  </si>
  <si>
    <t>23</t>
  </si>
  <si>
    <t>24</t>
  </si>
  <si>
    <t>57</t>
  </si>
  <si>
    <t>C</t>
  </si>
  <si>
    <t>15</t>
  </si>
  <si>
    <t>F</t>
  </si>
  <si>
    <t>18</t>
  </si>
  <si>
    <t>N</t>
  </si>
  <si>
    <t>H</t>
  </si>
  <si>
    <t>T</t>
  </si>
  <si>
    <t>S</t>
  </si>
  <si>
    <t>14</t>
  </si>
  <si>
    <t>54</t>
  </si>
  <si>
    <t>56</t>
  </si>
  <si>
    <t>K</t>
  </si>
  <si>
    <t>02</t>
  </si>
  <si>
    <t>03</t>
  </si>
  <si>
    <t>04</t>
  </si>
  <si>
    <t>07</t>
  </si>
  <si>
    <t>05</t>
  </si>
  <si>
    <t>X</t>
  </si>
  <si>
    <t>22</t>
  </si>
  <si>
    <t>08</t>
  </si>
  <si>
    <t>70</t>
  </si>
  <si>
    <t>50</t>
  </si>
  <si>
    <t>38</t>
  </si>
  <si>
    <t>36</t>
  </si>
  <si>
    <t>13</t>
  </si>
  <si>
    <t>55</t>
  </si>
  <si>
    <t>61</t>
  </si>
  <si>
    <t>25</t>
  </si>
  <si>
    <t>26</t>
  </si>
  <si>
    <t>10</t>
  </si>
  <si>
    <t>65</t>
  </si>
  <si>
    <t>67</t>
  </si>
  <si>
    <t>72</t>
  </si>
  <si>
    <t>27</t>
  </si>
  <si>
    <t>28</t>
  </si>
  <si>
    <t>30</t>
  </si>
  <si>
    <t>45</t>
  </si>
  <si>
    <t>06</t>
  </si>
  <si>
    <t>29</t>
  </si>
  <si>
    <t>B</t>
  </si>
  <si>
    <t>68</t>
  </si>
  <si>
    <t>49</t>
  </si>
  <si>
    <t>66</t>
  </si>
  <si>
    <t>二级编码</t>
  </si>
  <si>
    <t>三级编码</t>
  </si>
  <si>
    <t>四级编码</t>
  </si>
  <si>
    <t>平纹布</t>
  </si>
  <si>
    <t>双宫</t>
  </si>
  <si>
    <t>拉架平纹</t>
  </si>
  <si>
    <t>蜂巢绉</t>
  </si>
  <si>
    <t>PU</t>
  </si>
  <si>
    <t>卫衣布</t>
  </si>
  <si>
    <t>布朴</t>
  </si>
  <si>
    <t>唛尔登</t>
  </si>
  <si>
    <t>双乔绉</t>
  </si>
  <si>
    <t>网眼布</t>
  </si>
  <si>
    <t>色织呢</t>
  </si>
  <si>
    <t>无纺布</t>
  </si>
  <si>
    <t>法兰绒</t>
  </si>
  <si>
    <t>珠地</t>
  </si>
  <si>
    <t>大衣呢</t>
  </si>
  <si>
    <t>压胶</t>
  </si>
  <si>
    <t>仿丝棉</t>
  </si>
  <si>
    <t>花呢</t>
  </si>
  <si>
    <t>空气层</t>
  </si>
  <si>
    <t>09</t>
  </si>
  <si>
    <t>洗水棉</t>
  </si>
  <si>
    <t>压褶</t>
  </si>
  <si>
    <t>纸朴</t>
  </si>
  <si>
    <t>竹节</t>
  </si>
  <si>
    <t>仿兔毛</t>
  </si>
  <si>
    <t>绒布</t>
  </si>
  <si>
    <t>马毛</t>
  </si>
  <si>
    <t>乔其</t>
  </si>
  <si>
    <t>水溶绣花</t>
  </si>
  <si>
    <t>绣花</t>
  </si>
  <si>
    <t>间棉</t>
  </si>
  <si>
    <t>建宏绉</t>
  </si>
  <si>
    <t>强缩</t>
  </si>
  <si>
    <t>复合</t>
  </si>
  <si>
    <t>冲孔</t>
  </si>
  <si>
    <t>电力纺</t>
  </si>
  <si>
    <t>热切</t>
  </si>
  <si>
    <t>欧根纱</t>
  </si>
  <si>
    <t>仿双绉</t>
  </si>
  <si>
    <t>珠片</t>
  </si>
  <si>
    <t>杭纺</t>
  </si>
  <si>
    <t>素绉缎</t>
  </si>
  <si>
    <t>色丁</t>
  </si>
  <si>
    <t>缎纹</t>
  </si>
  <si>
    <t>R</t>
  </si>
  <si>
    <t>针织</t>
    <phoneticPr fontId="20" type="noConversion"/>
  </si>
  <si>
    <t>梭织</t>
    <phoneticPr fontId="20" type="noConversion"/>
  </si>
  <si>
    <t>非织造</t>
    <phoneticPr fontId="20" type="noConversion"/>
  </si>
  <si>
    <t>皮毛</t>
    <phoneticPr fontId="20" type="noConversion"/>
  </si>
  <si>
    <t>再加工</t>
    <phoneticPr fontId="20" type="noConversion"/>
  </si>
  <si>
    <t>二级名称</t>
    <phoneticPr fontId="20" type="noConversion"/>
  </si>
  <si>
    <t>化纤</t>
    <phoneticPr fontId="20" type="noConversion"/>
  </si>
  <si>
    <t>棉</t>
    <phoneticPr fontId="20" type="noConversion"/>
  </si>
  <si>
    <t>牛仔布</t>
    <phoneticPr fontId="20" type="noConversion"/>
  </si>
  <si>
    <t>L</t>
  </si>
  <si>
    <t>L</t>
    <phoneticPr fontId="20" type="noConversion"/>
  </si>
  <si>
    <t>麻</t>
    <phoneticPr fontId="20" type="noConversion"/>
  </si>
  <si>
    <t>S</t>
    <phoneticPr fontId="20" type="noConversion"/>
  </si>
  <si>
    <t>丝</t>
    <phoneticPr fontId="20" type="noConversion"/>
  </si>
  <si>
    <t>W</t>
    <phoneticPr fontId="20" type="noConversion"/>
  </si>
  <si>
    <t>毛</t>
    <phoneticPr fontId="20" type="noConversion"/>
  </si>
  <si>
    <t>天然混纺</t>
    <phoneticPr fontId="20" type="noConversion"/>
  </si>
  <si>
    <t>化纤混纺</t>
    <phoneticPr fontId="20" type="noConversion"/>
  </si>
  <si>
    <t>其他纤维</t>
    <phoneticPr fontId="20" type="noConversion"/>
  </si>
  <si>
    <t>混纺</t>
    <phoneticPr fontId="20" type="noConversion"/>
  </si>
  <si>
    <t>朴</t>
    <phoneticPr fontId="20" type="noConversion"/>
  </si>
  <si>
    <t>E</t>
  </si>
  <si>
    <t>仿皮毛一体</t>
    <phoneticPr fontId="20" type="noConversion"/>
  </si>
  <si>
    <t xml:space="preserve">仿毛 </t>
    <phoneticPr fontId="20" type="noConversion"/>
  </si>
  <si>
    <t>A</t>
  </si>
  <si>
    <t>四级编号</t>
    <phoneticPr fontId="20" type="noConversion"/>
  </si>
  <si>
    <t>一级编码</t>
    <phoneticPr fontId="7" type="noConversion"/>
  </si>
  <si>
    <t>二级编码</t>
    <phoneticPr fontId="7" type="noConversion"/>
  </si>
  <si>
    <t>二级描述</t>
    <phoneticPr fontId="7" type="noConversion"/>
  </si>
  <si>
    <t>三级描述</t>
    <phoneticPr fontId="7" type="noConversion"/>
  </si>
  <si>
    <t>四级描述</t>
    <phoneticPr fontId="7" type="noConversion"/>
  </si>
  <si>
    <t>12</t>
    <phoneticPr fontId="20" type="noConversion"/>
  </si>
  <si>
    <t>10</t>
    <phoneticPr fontId="20" type="noConversion"/>
  </si>
  <si>
    <t>11</t>
    <phoneticPr fontId="20" type="noConversion"/>
  </si>
  <si>
    <t>71</t>
    <phoneticPr fontId="20" type="noConversion"/>
  </si>
  <si>
    <t>13</t>
    <phoneticPr fontId="20" type="noConversion"/>
  </si>
  <si>
    <t>14</t>
    <phoneticPr fontId="20" type="noConversion"/>
  </si>
  <si>
    <t>15</t>
    <phoneticPr fontId="20" type="noConversion"/>
  </si>
  <si>
    <t>16</t>
    <phoneticPr fontId="20" type="noConversion"/>
  </si>
  <si>
    <t>17</t>
    <phoneticPr fontId="20" type="noConversion"/>
  </si>
  <si>
    <t>18</t>
    <phoneticPr fontId="20" type="noConversion"/>
  </si>
  <si>
    <t>19</t>
    <phoneticPr fontId="20" type="noConversion"/>
  </si>
  <si>
    <t>20</t>
    <phoneticPr fontId="20" type="noConversion"/>
  </si>
  <si>
    <t>21</t>
    <phoneticPr fontId="20" type="noConversion"/>
  </si>
  <si>
    <t>22</t>
    <phoneticPr fontId="20" type="noConversion"/>
  </si>
  <si>
    <t>23</t>
    <phoneticPr fontId="20" type="noConversion"/>
  </si>
  <si>
    <t>24</t>
    <phoneticPr fontId="20" type="noConversion"/>
  </si>
  <si>
    <t>34</t>
    <phoneticPr fontId="20" type="noConversion"/>
  </si>
  <si>
    <t>35</t>
    <phoneticPr fontId="20" type="noConversion"/>
  </si>
  <si>
    <t>36</t>
    <phoneticPr fontId="20" type="noConversion"/>
  </si>
  <si>
    <t>37</t>
    <phoneticPr fontId="20" type="noConversion"/>
  </si>
  <si>
    <t>38</t>
    <phoneticPr fontId="20" type="noConversion"/>
  </si>
  <si>
    <t>39</t>
    <phoneticPr fontId="20" type="noConversion"/>
  </si>
  <si>
    <t>40</t>
    <phoneticPr fontId="20" type="noConversion"/>
  </si>
  <si>
    <t>41</t>
    <phoneticPr fontId="20" type="noConversion"/>
  </si>
  <si>
    <t>42</t>
    <phoneticPr fontId="20" type="noConversion"/>
  </si>
  <si>
    <t>43</t>
    <phoneticPr fontId="20" type="noConversion"/>
  </si>
  <si>
    <t>72</t>
    <phoneticPr fontId="20" type="noConversion"/>
  </si>
  <si>
    <t>70</t>
    <phoneticPr fontId="20" type="noConversion"/>
  </si>
  <si>
    <t>57</t>
    <phoneticPr fontId="20" type="noConversion"/>
  </si>
  <si>
    <t>33</t>
    <phoneticPr fontId="20" type="noConversion"/>
  </si>
  <si>
    <t>32</t>
    <phoneticPr fontId="20" type="noConversion"/>
  </si>
  <si>
    <t>31</t>
    <phoneticPr fontId="20" type="noConversion"/>
  </si>
  <si>
    <t>30</t>
    <phoneticPr fontId="20" type="noConversion"/>
  </si>
  <si>
    <t>29</t>
    <phoneticPr fontId="20" type="noConversion"/>
  </si>
  <si>
    <t>28</t>
    <phoneticPr fontId="20" type="noConversion"/>
  </si>
  <si>
    <t>27</t>
    <phoneticPr fontId="20" type="noConversion"/>
  </si>
  <si>
    <t>26</t>
    <phoneticPr fontId="20" type="noConversion"/>
  </si>
  <si>
    <t>25</t>
    <phoneticPr fontId="20" type="noConversion"/>
  </si>
  <si>
    <t>66</t>
    <phoneticPr fontId="20" type="noConversion"/>
  </si>
  <si>
    <t>65</t>
    <phoneticPr fontId="20" type="noConversion"/>
  </si>
  <si>
    <t>64</t>
    <phoneticPr fontId="20" type="noConversion"/>
  </si>
  <si>
    <t>63</t>
    <phoneticPr fontId="20" type="noConversion"/>
  </si>
  <si>
    <t>62</t>
    <phoneticPr fontId="20" type="noConversion"/>
  </si>
  <si>
    <t>61</t>
    <phoneticPr fontId="20" type="noConversion"/>
  </si>
  <si>
    <t>60</t>
    <phoneticPr fontId="20" type="noConversion"/>
  </si>
  <si>
    <t>59</t>
    <phoneticPr fontId="20" type="noConversion"/>
  </si>
  <si>
    <t>58</t>
    <phoneticPr fontId="20" type="noConversion"/>
  </si>
  <si>
    <t>68</t>
    <phoneticPr fontId="20" type="noConversion"/>
  </si>
  <si>
    <t>67</t>
    <phoneticPr fontId="20" type="noConversion"/>
  </si>
  <si>
    <t>56</t>
    <phoneticPr fontId="20" type="noConversion"/>
  </si>
  <si>
    <t>55</t>
    <phoneticPr fontId="20" type="noConversion"/>
  </si>
  <si>
    <t>54</t>
    <phoneticPr fontId="20" type="noConversion"/>
  </si>
  <si>
    <t>53</t>
    <phoneticPr fontId="20" type="noConversion"/>
  </si>
  <si>
    <t>52</t>
    <phoneticPr fontId="20" type="noConversion"/>
  </si>
  <si>
    <t>51</t>
    <phoneticPr fontId="20" type="noConversion"/>
  </si>
  <si>
    <t>50</t>
    <phoneticPr fontId="20" type="noConversion"/>
  </si>
  <si>
    <t>44</t>
    <phoneticPr fontId="20" type="noConversion"/>
  </si>
  <si>
    <t>45</t>
    <phoneticPr fontId="20" type="noConversion"/>
  </si>
  <si>
    <t>46</t>
    <phoneticPr fontId="20" type="noConversion"/>
  </si>
  <si>
    <t>47</t>
    <phoneticPr fontId="20" type="noConversion"/>
  </si>
  <si>
    <t>48</t>
    <phoneticPr fontId="20" type="noConversion"/>
  </si>
  <si>
    <t>49</t>
    <phoneticPr fontId="20" type="noConversion"/>
  </si>
  <si>
    <t>一级描述</t>
    <phoneticPr fontId="7" type="noConversion"/>
  </si>
  <si>
    <t>面料</t>
    <phoneticPr fontId="7" type="noConversion"/>
  </si>
  <si>
    <t>米</t>
    <phoneticPr fontId="7" type="noConversion"/>
  </si>
  <si>
    <t>颜色编码</t>
    <phoneticPr fontId="7" type="noConversion"/>
  </si>
  <si>
    <t>色系名称</t>
  </si>
  <si>
    <t>描述</t>
  </si>
  <si>
    <t>颜色名称（英文）</t>
  </si>
  <si>
    <t>色系编码</t>
  </si>
  <si>
    <t>深浅</t>
  </si>
  <si>
    <t>颜色</t>
  </si>
  <si>
    <t>形态</t>
  </si>
  <si>
    <t>面辅料颜色编码</t>
  </si>
  <si>
    <t>绿色</t>
  </si>
  <si>
    <t>A101</t>
  </si>
  <si>
    <t>绿色格子</t>
  </si>
  <si>
    <t>GREEN PLAID</t>
  </si>
  <si>
    <t>A1</t>
  </si>
  <si>
    <t>G</t>
  </si>
  <si>
    <t>BLACK</t>
  </si>
  <si>
    <t>现有</t>
  </si>
  <si>
    <t>正黑01</t>
  </si>
  <si>
    <t>A102</t>
  </si>
  <si>
    <t>绿白格子</t>
  </si>
  <si>
    <t>A201</t>
  </si>
  <si>
    <t>绿色荧光</t>
  </si>
  <si>
    <t>GREEN FLUORESCENCE</t>
  </si>
  <si>
    <t>A2</t>
  </si>
  <si>
    <t>A301</t>
  </si>
  <si>
    <t>浅绿色印花</t>
  </si>
  <si>
    <t>LIGHT GREEN PRINTING</t>
  </si>
  <si>
    <t>A3</t>
  </si>
  <si>
    <t>A401</t>
  </si>
  <si>
    <t>浅绿色条纹</t>
  </si>
  <si>
    <t>LIGHT GREEN STRIPE</t>
  </si>
  <si>
    <t>A4</t>
  </si>
  <si>
    <t>A501</t>
  </si>
  <si>
    <t>浅绿色格子</t>
  </si>
  <si>
    <t>LIGHT GREEN PLAID</t>
  </si>
  <si>
    <t>A5</t>
  </si>
  <si>
    <t>A601</t>
  </si>
  <si>
    <t>浅绿色荧光</t>
  </si>
  <si>
    <t>LIGHT GREEN FLUORESCENCE</t>
  </si>
  <si>
    <t>A6</t>
  </si>
  <si>
    <t>A701</t>
  </si>
  <si>
    <t>深绿色印花</t>
  </si>
  <si>
    <t>DARK GREEN PRINTING</t>
  </si>
  <si>
    <t>A7</t>
  </si>
  <si>
    <t>A801</t>
  </si>
  <si>
    <t>深绿色条纹</t>
  </si>
  <si>
    <t>DARK GREEN STRIPE</t>
  </si>
  <si>
    <t>A8</t>
  </si>
  <si>
    <t>A901</t>
  </si>
  <si>
    <t>深绿色格子</t>
  </si>
  <si>
    <t>DARK GREEN PLAID</t>
  </si>
  <si>
    <t>A9</t>
  </si>
  <si>
    <t>AA01</t>
  </si>
  <si>
    <t>深绿色荧光</t>
  </si>
  <si>
    <t>DARK GREEN FLUORESCENCE</t>
  </si>
  <si>
    <t>AA</t>
  </si>
  <si>
    <t>AB01</t>
  </si>
  <si>
    <t>灰色迷彩</t>
  </si>
  <si>
    <t>GREY CAMOUFLAGE</t>
  </si>
  <si>
    <t>AB</t>
  </si>
  <si>
    <t>B001</t>
  </si>
  <si>
    <t>正黑色</t>
  </si>
  <si>
    <t>B0</t>
  </si>
  <si>
    <t>B002</t>
  </si>
  <si>
    <t>B003</t>
  </si>
  <si>
    <t>活性黑色</t>
  </si>
  <si>
    <t>B004</t>
  </si>
  <si>
    <t>炭黑色</t>
  </si>
  <si>
    <t>B005</t>
  </si>
  <si>
    <t>硫化黑色</t>
  </si>
  <si>
    <t>B006</t>
  </si>
  <si>
    <t>环保黑色</t>
  </si>
  <si>
    <t>B007</t>
  </si>
  <si>
    <t>B008</t>
  </si>
  <si>
    <t>黑底白</t>
  </si>
  <si>
    <t>B009</t>
  </si>
  <si>
    <t>黑底粉</t>
  </si>
  <si>
    <t>B010</t>
  </si>
  <si>
    <t>黑底红</t>
  </si>
  <si>
    <t>B011</t>
  </si>
  <si>
    <t>黑底灰</t>
  </si>
  <si>
    <t>B012</t>
  </si>
  <si>
    <t>黑底金</t>
  </si>
  <si>
    <t>PRINTING</t>
  </si>
  <si>
    <t>新增</t>
  </si>
  <si>
    <t>B013</t>
  </si>
  <si>
    <t>黑底蓝</t>
  </si>
  <si>
    <t>B014</t>
  </si>
  <si>
    <t>黑底透明</t>
  </si>
  <si>
    <t>STRIPE</t>
  </si>
  <si>
    <t>B015</t>
  </si>
  <si>
    <t>黑底银</t>
  </si>
  <si>
    <t>B016</t>
  </si>
  <si>
    <t>黑间白</t>
  </si>
  <si>
    <t>PLAID</t>
  </si>
  <si>
    <t>B017</t>
  </si>
  <si>
    <t>黑蓝色</t>
  </si>
  <si>
    <t>B018</t>
  </si>
  <si>
    <t>黑色/挂无叻叻</t>
  </si>
  <si>
    <t>FLUORESCENCE</t>
  </si>
  <si>
    <t>B019</t>
  </si>
  <si>
    <t>黑色/挂无叻深克叻</t>
  </si>
  <si>
    <t>ORANGE</t>
  </si>
  <si>
    <t>B020</t>
  </si>
  <si>
    <t>黑色/无叻浅金</t>
  </si>
  <si>
    <t>B021</t>
  </si>
  <si>
    <t>黑色/哑黑</t>
  </si>
  <si>
    <t>B022</t>
  </si>
  <si>
    <t>亮黑</t>
  </si>
  <si>
    <t>B023</t>
  </si>
  <si>
    <t>哑黑</t>
  </si>
  <si>
    <t>B024</t>
  </si>
  <si>
    <t>黑/银</t>
  </si>
  <si>
    <t>LIGHT</t>
  </si>
  <si>
    <t>B026</t>
  </si>
  <si>
    <t>黑底灰红蓝</t>
  </si>
  <si>
    <t>B027</t>
  </si>
  <si>
    <t>黑粉色</t>
  </si>
  <si>
    <t>B028</t>
  </si>
  <si>
    <t>黑红色</t>
  </si>
  <si>
    <t>DARK</t>
  </si>
  <si>
    <t>B029</t>
  </si>
  <si>
    <t>黑米色</t>
  </si>
  <si>
    <t>B030</t>
  </si>
  <si>
    <t>黑杏色</t>
  </si>
  <si>
    <t>BW01</t>
  </si>
  <si>
    <t>黑色印花</t>
  </si>
  <si>
    <t>BLACK PRINTING</t>
  </si>
  <si>
    <t>BW</t>
  </si>
  <si>
    <t>BW02</t>
  </si>
  <si>
    <t>黑底白花</t>
  </si>
  <si>
    <t>BX01</t>
  </si>
  <si>
    <t>黑色条纹</t>
  </si>
  <si>
    <t>BLACK STRIPE</t>
  </si>
  <si>
    <t>BX</t>
  </si>
  <si>
    <t>BX02</t>
  </si>
  <si>
    <t>黑白条纹</t>
  </si>
  <si>
    <t>BY01</t>
  </si>
  <si>
    <t>黑色格子</t>
  </si>
  <si>
    <t>BLACK PLAID</t>
  </si>
  <si>
    <t>BY</t>
  </si>
  <si>
    <t>BY02</t>
  </si>
  <si>
    <t>GREY</t>
  </si>
  <si>
    <t>BZ01</t>
  </si>
  <si>
    <t>黑色荧光</t>
  </si>
  <si>
    <t>BLACK FLUORESCENCE</t>
  </si>
  <si>
    <t>BZ</t>
  </si>
  <si>
    <t>橙色</t>
  </si>
  <si>
    <t>C001</t>
  </si>
  <si>
    <t>C0</t>
  </si>
  <si>
    <t>C101</t>
  </si>
  <si>
    <t>粉橙色</t>
  </si>
  <si>
    <t>C1</t>
  </si>
  <si>
    <t>C201</t>
  </si>
  <si>
    <t>郁金黄</t>
  </si>
  <si>
    <t>C2</t>
  </si>
  <si>
    <t>C301</t>
  </si>
  <si>
    <t>橙黄色</t>
  </si>
  <si>
    <t>C3</t>
  </si>
  <si>
    <t>C401</t>
  </si>
  <si>
    <t>焦橙色</t>
  </si>
  <si>
    <t>C4</t>
  </si>
  <si>
    <t>CN01</t>
  </si>
  <si>
    <t>浅橙色印花</t>
  </si>
  <si>
    <t>LIGHT ORANGE PRINTING</t>
  </si>
  <si>
    <t>CN</t>
  </si>
  <si>
    <t>CP01</t>
  </si>
  <si>
    <t>浅橙色条纹</t>
  </si>
  <si>
    <t>LIGHT ORANGE STRIPE</t>
  </si>
  <si>
    <t>CP</t>
  </si>
  <si>
    <t>浅橙色格子</t>
  </si>
  <si>
    <t>LIGHT ORANGE PLAID</t>
  </si>
  <si>
    <t>CQ</t>
  </si>
  <si>
    <t>浅橙色荧光</t>
  </si>
  <si>
    <t>LIGHT ORANGE FLUORESCENCE</t>
  </si>
  <si>
    <t>CR</t>
  </si>
  <si>
    <t>深橙色印花</t>
  </si>
  <si>
    <t>DARK ORANGE PRINTING</t>
  </si>
  <si>
    <t>CS</t>
  </si>
  <si>
    <t>深橙色条纹</t>
  </si>
  <si>
    <t>DARK ORANGE STRIPE</t>
  </si>
  <si>
    <t>CT</t>
  </si>
  <si>
    <t xml:space="preserve"> CHARCOAL</t>
  </si>
  <si>
    <t>深橙色格子</t>
  </si>
  <si>
    <t>DARK ORANGE PLAID</t>
  </si>
  <si>
    <t>CU</t>
  </si>
  <si>
    <t>GRAPHITE</t>
  </si>
  <si>
    <t>深橙色荧光</t>
  </si>
  <si>
    <t>DARK ORANGE FLUORESCENCE</t>
  </si>
  <si>
    <t>CV</t>
  </si>
  <si>
    <t>橙色印花</t>
  </si>
  <si>
    <t>ORANGE PRINTING</t>
  </si>
  <si>
    <t>CW</t>
  </si>
  <si>
    <t>橙色条纹</t>
  </si>
  <si>
    <t>ORANGE STRIPE</t>
  </si>
  <si>
    <t>CX</t>
  </si>
  <si>
    <t>橙色格子</t>
  </si>
  <si>
    <t>ORANGE PLAID</t>
  </si>
  <si>
    <t>CY</t>
  </si>
  <si>
    <t>橙色荧光</t>
  </si>
  <si>
    <t>ORANGE FLUORESCENCE</t>
  </si>
  <si>
    <t>CZ</t>
  </si>
  <si>
    <t>E001</t>
  </si>
  <si>
    <t>E0</t>
  </si>
  <si>
    <t>E002</t>
  </si>
  <si>
    <t>LIGHT GREY</t>
  </si>
  <si>
    <t>E003</t>
  </si>
  <si>
    <t>花灰/挂无叻叻</t>
  </si>
  <si>
    <t>E004</t>
  </si>
  <si>
    <t>花灰/挂无叻深克叻</t>
  </si>
  <si>
    <t>GREEN</t>
  </si>
  <si>
    <t>E005</t>
  </si>
  <si>
    <t>花灰/无叻浅金</t>
  </si>
  <si>
    <t>E006</t>
  </si>
  <si>
    <t>花灰/哑黑</t>
  </si>
  <si>
    <t>BEAN</t>
  </si>
  <si>
    <t>E301</t>
  </si>
  <si>
    <t>E3</t>
  </si>
  <si>
    <t>E501</t>
  </si>
  <si>
    <t>深灰色</t>
  </si>
  <si>
    <t>DARK GREY</t>
  </si>
  <si>
    <t>E5</t>
  </si>
  <si>
    <t>E502</t>
  </si>
  <si>
    <t>深灰/挂无叻叻</t>
  </si>
  <si>
    <t>E503</t>
  </si>
  <si>
    <t>深灰/挂无叻深克叻</t>
  </si>
  <si>
    <t>E504</t>
  </si>
  <si>
    <t>深灰/无叻浅金</t>
  </si>
  <si>
    <t>OLIVE GREEN</t>
  </si>
  <si>
    <t>E505</t>
  </si>
  <si>
    <t>深灰/哑黑</t>
  </si>
  <si>
    <t>E601</t>
  </si>
  <si>
    <t>黑灰色</t>
  </si>
  <si>
    <t>E6</t>
  </si>
  <si>
    <t>E701</t>
  </si>
  <si>
    <t>石墨灰</t>
  </si>
  <si>
    <t>GRAPHITE GREY</t>
  </si>
  <si>
    <t>E7</t>
  </si>
  <si>
    <t>EN01</t>
  </si>
  <si>
    <t>浅灰色印花</t>
  </si>
  <si>
    <t>LIGHT GREY PRINTING</t>
  </si>
  <si>
    <t>EN</t>
  </si>
  <si>
    <t>EP01</t>
  </si>
  <si>
    <t>浅灰色条纹</t>
  </si>
  <si>
    <t>LIGHT GREY STRIPE</t>
  </si>
  <si>
    <t>EP</t>
  </si>
  <si>
    <t>EQ01</t>
  </si>
  <si>
    <t>浅灰色格子</t>
  </si>
  <si>
    <t>LIGHT GREY PLAID</t>
  </si>
  <si>
    <t>EQ</t>
  </si>
  <si>
    <t>ER01</t>
  </si>
  <si>
    <t>浅灰色荧光</t>
  </si>
  <si>
    <t>LIGHT GREY FLUORESCENCE</t>
  </si>
  <si>
    <t>ER</t>
  </si>
  <si>
    <t>ES01</t>
  </si>
  <si>
    <t>深灰色印花</t>
  </si>
  <si>
    <t>DARK GREY PRINTING</t>
  </si>
  <si>
    <t>ES</t>
  </si>
  <si>
    <t>ET01</t>
  </si>
  <si>
    <t>深灰色条纹</t>
  </si>
  <si>
    <t>DARK GREY STRIPE</t>
  </si>
  <si>
    <t>ET</t>
  </si>
  <si>
    <t>EU01</t>
  </si>
  <si>
    <t>深灰色格子</t>
  </si>
  <si>
    <t>DARK GREY PLAID</t>
  </si>
  <si>
    <t>EU</t>
  </si>
  <si>
    <t>EV01</t>
  </si>
  <si>
    <t>深灰色荧光</t>
  </si>
  <si>
    <t>DARK GREY FLUORESCENCE</t>
  </si>
  <si>
    <t>EV</t>
  </si>
  <si>
    <t>G001</t>
  </si>
  <si>
    <t>G0</t>
  </si>
  <si>
    <t>G101</t>
  </si>
  <si>
    <t>白绿色</t>
  </si>
  <si>
    <t>G1</t>
  </si>
  <si>
    <t>G201</t>
  </si>
  <si>
    <t>豆沙绿</t>
  </si>
  <si>
    <t>BEAN GREEN</t>
  </si>
  <si>
    <t>G2</t>
  </si>
  <si>
    <t>G301</t>
  </si>
  <si>
    <t>冰淇淋绿</t>
  </si>
  <si>
    <t>G3</t>
  </si>
  <si>
    <t>G401</t>
  </si>
  <si>
    <t>粉绿色</t>
  </si>
  <si>
    <t>G4</t>
  </si>
  <si>
    <t>PINE GREEN</t>
  </si>
  <si>
    <t>G501</t>
  </si>
  <si>
    <t>草绿色</t>
  </si>
  <si>
    <t>G5</t>
  </si>
  <si>
    <t>G601</t>
  </si>
  <si>
    <t>黄绿色</t>
  </si>
  <si>
    <t>G6</t>
  </si>
  <si>
    <t>G701</t>
  </si>
  <si>
    <t>橄榄色</t>
  </si>
  <si>
    <t>G7</t>
  </si>
  <si>
    <t>G801</t>
  </si>
  <si>
    <t>革绿色</t>
  </si>
  <si>
    <t>G8</t>
  </si>
  <si>
    <t>G901</t>
  </si>
  <si>
    <t>海松绿</t>
  </si>
  <si>
    <t>G9</t>
  </si>
  <si>
    <t>GA01</t>
  </si>
  <si>
    <t>灰绿色</t>
  </si>
  <si>
    <t>GA</t>
  </si>
  <si>
    <t>GB01</t>
  </si>
  <si>
    <t>军绿色</t>
  </si>
  <si>
    <t>GB</t>
  </si>
  <si>
    <t>GC01</t>
  </si>
  <si>
    <t>绿玉色</t>
  </si>
  <si>
    <t>GC</t>
  </si>
  <si>
    <t>GD01</t>
  </si>
  <si>
    <t>马卡龙绿</t>
  </si>
  <si>
    <t>GD</t>
  </si>
  <si>
    <t>GE01</t>
  </si>
  <si>
    <t>萌黄色</t>
  </si>
  <si>
    <t>GE</t>
  </si>
  <si>
    <t>GF01</t>
  </si>
  <si>
    <t>抹茶绿</t>
  </si>
  <si>
    <t>GF</t>
  </si>
  <si>
    <t>GG01</t>
  </si>
  <si>
    <t>墨绿色</t>
  </si>
  <si>
    <t>GG</t>
  </si>
  <si>
    <t>GH01</t>
  </si>
  <si>
    <t>浅薄绿</t>
  </si>
  <si>
    <t>LIGHT GREEN</t>
  </si>
  <si>
    <t>GH</t>
  </si>
  <si>
    <t>GJ01</t>
  </si>
  <si>
    <t>浅葱绿</t>
  </si>
  <si>
    <t>GJ</t>
  </si>
  <si>
    <t>GK01</t>
  </si>
  <si>
    <t>浅绿色</t>
  </si>
  <si>
    <t>GK</t>
  </si>
  <si>
    <t>GL01</t>
  </si>
  <si>
    <t>浅木兰</t>
  </si>
  <si>
    <t>GL</t>
  </si>
  <si>
    <t>GM01</t>
  </si>
  <si>
    <t>清水绿</t>
  </si>
  <si>
    <t>GM</t>
  </si>
  <si>
    <t>GN01</t>
  </si>
  <si>
    <t>深绿色</t>
  </si>
  <si>
    <t>DARK GREEN</t>
  </si>
  <si>
    <t>GN</t>
  </si>
  <si>
    <t>GP01</t>
  </si>
  <si>
    <t>松绿色</t>
  </si>
  <si>
    <t>GP</t>
  </si>
  <si>
    <t>GQ01</t>
  </si>
  <si>
    <t>苔藓绿</t>
  </si>
  <si>
    <t>GQ</t>
  </si>
  <si>
    <t>GR01</t>
  </si>
  <si>
    <t>铁绿色</t>
  </si>
  <si>
    <t>GR</t>
  </si>
  <si>
    <t>COLOUR-BLEND YARN</t>
  </si>
  <si>
    <t>GS01</t>
  </si>
  <si>
    <t>雾霾绿</t>
  </si>
  <si>
    <t>GS</t>
  </si>
  <si>
    <t>GT01</t>
  </si>
  <si>
    <t>中绿色</t>
  </si>
  <si>
    <t>GT</t>
  </si>
  <si>
    <t>GU01</t>
  </si>
  <si>
    <t>祖母绿</t>
  </si>
  <si>
    <t>GU</t>
  </si>
  <si>
    <t>GV01</t>
  </si>
  <si>
    <t>绿色印花</t>
  </si>
  <si>
    <t>GREEN PRINTING</t>
  </si>
  <si>
    <t>GV</t>
  </si>
  <si>
    <t>KHAKI</t>
  </si>
  <si>
    <t>GW01</t>
  </si>
  <si>
    <t>绿色条纹</t>
  </si>
  <si>
    <t>GREEN STRIPE</t>
  </si>
  <si>
    <t>GW</t>
  </si>
  <si>
    <t>GW02</t>
  </si>
  <si>
    <t>绿白条纹</t>
  </si>
  <si>
    <t>花纱色</t>
  </si>
  <si>
    <t>H001</t>
  </si>
  <si>
    <t>浅花灰</t>
  </si>
  <si>
    <t>Heather Grey</t>
  </si>
  <si>
    <t>H0</t>
  </si>
  <si>
    <t>H002</t>
  </si>
  <si>
    <t>中花灰</t>
  </si>
  <si>
    <t>H003</t>
  </si>
  <si>
    <t>H004</t>
  </si>
  <si>
    <t>浅花灰/挂无叻叻</t>
  </si>
  <si>
    <t>H005</t>
  </si>
  <si>
    <t>中花灰/挂无叻叻</t>
  </si>
  <si>
    <t>H006</t>
  </si>
  <si>
    <t>深花灰/挂无叻叻</t>
  </si>
  <si>
    <t>H101</t>
  </si>
  <si>
    <t>彩灰色</t>
  </si>
  <si>
    <t>H1</t>
  </si>
  <si>
    <t>K001</t>
  </si>
  <si>
    <t>K0</t>
  </si>
  <si>
    <t>K101</t>
  </si>
  <si>
    <t>卡其灰</t>
  </si>
  <si>
    <t>K1</t>
  </si>
  <si>
    <t>K201</t>
  </si>
  <si>
    <t>绿卡其</t>
  </si>
  <si>
    <t>K2</t>
  </si>
  <si>
    <t>K301</t>
  </si>
  <si>
    <t>深卡其</t>
  </si>
  <si>
    <t>DARK KHAKI</t>
  </si>
  <si>
    <t>K3</t>
  </si>
  <si>
    <t>K302</t>
  </si>
  <si>
    <t>浅卡其</t>
  </si>
  <si>
    <t>石色</t>
  </si>
  <si>
    <t>K4</t>
  </si>
  <si>
    <t>KN01</t>
  </si>
  <si>
    <t>浅卡其色印花</t>
  </si>
  <si>
    <t>LIGHT KHAKI PRINTING</t>
  </si>
  <si>
    <t>KN</t>
  </si>
  <si>
    <t>KP01</t>
  </si>
  <si>
    <t>浅卡其色条纹</t>
  </si>
  <si>
    <t>LIGHT KHAKI STRIPE</t>
  </si>
  <si>
    <t>KP</t>
  </si>
  <si>
    <t>KQ01</t>
  </si>
  <si>
    <t>浅卡其色格子</t>
  </si>
  <si>
    <t>LIGHT KHAKI PLAID</t>
  </si>
  <si>
    <t>KQ</t>
  </si>
  <si>
    <t>KR01</t>
  </si>
  <si>
    <t>浅卡其色荧光</t>
  </si>
  <si>
    <t>LIGHT KHAKI FLUORESCENCE</t>
  </si>
  <si>
    <t>KR</t>
  </si>
  <si>
    <t>KS01</t>
  </si>
  <si>
    <t>深卡其色印花</t>
  </si>
  <si>
    <t>DARK KHAKI PRINTING</t>
  </si>
  <si>
    <t>KS</t>
  </si>
  <si>
    <t>KT01</t>
  </si>
  <si>
    <t>深卡其色条纹</t>
  </si>
  <si>
    <t>DARK KHAKI STRIPE</t>
  </si>
  <si>
    <t>KT</t>
  </si>
  <si>
    <t>KU01</t>
  </si>
  <si>
    <t>深卡其色格子</t>
  </si>
  <si>
    <t>DARK KHAKI PLAID</t>
  </si>
  <si>
    <t>KU</t>
  </si>
  <si>
    <t>KV01</t>
  </si>
  <si>
    <t>深卡其色荧光</t>
  </si>
  <si>
    <t>DARK KHAKI FLUORESCENCE</t>
  </si>
  <si>
    <t>KV</t>
  </si>
  <si>
    <t>KW01</t>
  </si>
  <si>
    <t>卡其色印花</t>
  </si>
  <si>
    <t>KHAKI PRINTING</t>
  </si>
  <si>
    <t>KW</t>
  </si>
  <si>
    <t>KX01</t>
  </si>
  <si>
    <t>卡其色条纹</t>
  </si>
  <si>
    <t>KHAKI STRIPE</t>
  </si>
  <si>
    <t>KX</t>
  </si>
  <si>
    <t>KY01</t>
  </si>
  <si>
    <t>卡其色格子</t>
  </si>
  <si>
    <t>KHAKI PLAID</t>
  </si>
  <si>
    <t>KY</t>
  </si>
  <si>
    <t>卡其色荧光</t>
  </si>
  <si>
    <t>KHAKI FLUORESCENCE</t>
  </si>
  <si>
    <t>KZ</t>
  </si>
  <si>
    <t>L001</t>
  </si>
  <si>
    <t>LIGHT BLUE</t>
  </si>
  <si>
    <t>L0</t>
  </si>
  <si>
    <t>L101</t>
  </si>
  <si>
    <t>灰蓝色</t>
  </si>
  <si>
    <t>L1</t>
  </si>
  <si>
    <t>L201</t>
  </si>
  <si>
    <t>L2</t>
  </si>
  <si>
    <t>L202</t>
  </si>
  <si>
    <t>L203</t>
  </si>
  <si>
    <t>蓝底黑</t>
  </si>
  <si>
    <t>NAVY</t>
  </si>
  <si>
    <t>L204</t>
  </si>
  <si>
    <t>蓝间白</t>
  </si>
  <si>
    <t>L205</t>
  </si>
  <si>
    <t>蓝色/挂无叻叻</t>
  </si>
  <si>
    <t>L206</t>
  </si>
  <si>
    <t>蓝底白</t>
  </si>
  <si>
    <t>L207</t>
  </si>
  <si>
    <t>蓝白金</t>
  </si>
  <si>
    <t>L208</t>
  </si>
  <si>
    <t>蓝黑白</t>
  </si>
  <si>
    <t>L209</t>
  </si>
  <si>
    <t>牛仔蓝</t>
  </si>
  <si>
    <t>OCEAN BLUE</t>
  </si>
  <si>
    <t>L301</t>
  </si>
  <si>
    <t>DARK BLUE</t>
  </si>
  <si>
    <t>L3</t>
  </si>
  <si>
    <t>ICE BLUE</t>
  </si>
  <si>
    <t>L302</t>
  </si>
  <si>
    <t>深蓝/白色</t>
  </si>
  <si>
    <t>L401</t>
  </si>
  <si>
    <t>雾霾蓝</t>
  </si>
  <si>
    <t>L4</t>
  </si>
  <si>
    <t>L501</t>
  </si>
  <si>
    <t>桔梗蓝</t>
  </si>
  <si>
    <t>L5</t>
  </si>
  <si>
    <t>L601</t>
  </si>
  <si>
    <t>青蓝色</t>
  </si>
  <si>
    <t>L6</t>
  </si>
  <si>
    <t>L701</t>
  </si>
  <si>
    <t>婴儿蓝</t>
  </si>
  <si>
    <t>L7</t>
  </si>
  <si>
    <t>L801</t>
  </si>
  <si>
    <t>L8</t>
  </si>
  <si>
    <t>L802</t>
  </si>
  <si>
    <t>深宝蓝</t>
  </si>
  <si>
    <t>L901</t>
  </si>
  <si>
    <t>L9</t>
  </si>
  <si>
    <t>L902</t>
  </si>
  <si>
    <t>藏青底杏红</t>
  </si>
  <si>
    <t>L903</t>
  </si>
  <si>
    <t>LA01</t>
  </si>
  <si>
    <t>靛蓝色</t>
  </si>
  <si>
    <t>LA</t>
  </si>
  <si>
    <t>LB01</t>
  </si>
  <si>
    <t>浅缥蓝</t>
  </si>
  <si>
    <t>LB</t>
  </si>
  <si>
    <t>LC01</t>
  </si>
  <si>
    <t>深灰蓝</t>
  </si>
  <si>
    <t>LC</t>
  </si>
  <si>
    <t>LD01</t>
  </si>
  <si>
    <t>LD</t>
  </si>
  <si>
    <t>METALLIC COLOR</t>
  </si>
  <si>
    <t>LE01</t>
  </si>
  <si>
    <t>海蓝色</t>
  </si>
  <si>
    <t>LE</t>
  </si>
  <si>
    <t>LG01</t>
  </si>
  <si>
    <t>石青色</t>
  </si>
  <si>
    <t>LG</t>
  </si>
  <si>
    <t>LI01</t>
  </si>
  <si>
    <t>冰蓝色</t>
  </si>
  <si>
    <t>LI</t>
  </si>
  <si>
    <t>LN01</t>
  </si>
  <si>
    <t>浅蓝色印花</t>
  </si>
  <si>
    <t>LIGHT BLUE PRINTING</t>
  </si>
  <si>
    <t>LN</t>
  </si>
  <si>
    <t>LP01</t>
  </si>
  <si>
    <t>浅蓝色条纹</t>
  </si>
  <si>
    <t>LIGHT BLUE STRIPE</t>
  </si>
  <si>
    <t>LP</t>
  </si>
  <si>
    <t>LP02</t>
  </si>
  <si>
    <t>蓝白条纹</t>
  </si>
  <si>
    <t>LQ01</t>
  </si>
  <si>
    <t>浅蓝色格子</t>
  </si>
  <si>
    <t>LIGHT BLUE PLAID</t>
  </si>
  <si>
    <t>LQ</t>
  </si>
  <si>
    <t>LR01</t>
  </si>
  <si>
    <t>浅蓝色荧光</t>
  </si>
  <si>
    <t>LIGHT BLUE FLUORESCENCE</t>
  </si>
  <si>
    <t>LR</t>
  </si>
  <si>
    <t>LS01</t>
  </si>
  <si>
    <t>深蓝色印花</t>
  </si>
  <si>
    <t>DARK BLUE PRINTING</t>
  </si>
  <si>
    <t>LS</t>
  </si>
  <si>
    <t>LT01</t>
  </si>
  <si>
    <t>深蓝色条纹</t>
  </si>
  <si>
    <t>DARK BLUE STRIPE</t>
  </si>
  <si>
    <t>LT</t>
  </si>
  <si>
    <t>LU01</t>
  </si>
  <si>
    <t>深蓝色格子</t>
  </si>
  <si>
    <t>DARK BLUE PLAID</t>
  </si>
  <si>
    <t>LU</t>
  </si>
  <si>
    <t>LV01</t>
  </si>
  <si>
    <t>深蓝色荧光</t>
  </si>
  <si>
    <t>DARK BLUE FLUORESCENCE</t>
  </si>
  <si>
    <t>LV</t>
  </si>
  <si>
    <t>LW01</t>
  </si>
  <si>
    <t>蓝色印花</t>
  </si>
  <si>
    <t>BLUE PRINTING</t>
  </si>
  <si>
    <t>LW</t>
  </si>
  <si>
    <t>LX01</t>
  </si>
  <si>
    <t>蓝色条纹</t>
  </si>
  <si>
    <t>BLUE STRIPE</t>
  </si>
  <si>
    <t>LX</t>
  </si>
  <si>
    <t>LY01</t>
  </si>
  <si>
    <t>蓝色格子</t>
  </si>
  <si>
    <t>BLUE PLAID</t>
  </si>
  <si>
    <t>LY</t>
  </si>
  <si>
    <t>蓝色荧光</t>
  </si>
  <si>
    <t>BLUE FLUORESCENCE</t>
  </si>
  <si>
    <t>LZ</t>
  </si>
  <si>
    <t>金属色</t>
  </si>
  <si>
    <t>M001</t>
  </si>
  <si>
    <t>无叻叻</t>
  </si>
  <si>
    <t>M0</t>
  </si>
  <si>
    <t>M002</t>
  </si>
  <si>
    <t>无叻白银</t>
  </si>
  <si>
    <t>M003</t>
  </si>
  <si>
    <t>无叻哑叻</t>
  </si>
  <si>
    <t>M004</t>
  </si>
  <si>
    <t>无叻珍珠叻</t>
  </si>
  <si>
    <t>M101</t>
  </si>
  <si>
    <t>银色</t>
  </si>
  <si>
    <t>M1</t>
  </si>
  <si>
    <t>M102</t>
  </si>
  <si>
    <t>挂无叻白银</t>
  </si>
  <si>
    <t>M103</t>
  </si>
  <si>
    <t>挂无叻铬色</t>
  </si>
  <si>
    <t>M104</t>
  </si>
  <si>
    <t>挂无叻叻</t>
  </si>
  <si>
    <t>M105</t>
  </si>
  <si>
    <t>挂无叻叻白色</t>
  </si>
  <si>
    <t>M106</t>
  </si>
  <si>
    <t>挂无叻叻粉色</t>
  </si>
  <si>
    <t>M107</t>
  </si>
  <si>
    <t>挂无叻叻黑色</t>
  </si>
  <si>
    <t>M108</t>
  </si>
  <si>
    <t>挂无叻叻蓝色</t>
  </si>
  <si>
    <t>M109</t>
  </si>
  <si>
    <t>挂无叻叻溜黑油</t>
  </si>
  <si>
    <t>M110</t>
  </si>
  <si>
    <t>挂无叻叻绿色</t>
  </si>
  <si>
    <t>M111</t>
  </si>
  <si>
    <t>挂无叻叻玫红</t>
  </si>
  <si>
    <t>M112</t>
  </si>
  <si>
    <t>挂无叻叻米白色</t>
  </si>
  <si>
    <t>M113</t>
  </si>
  <si>
    <t>挂无叻叻浅粉色</t>
  </si>
  <si>
    <t>M114</t>
  </si>
  <si>
    <t>挂无叻叻浅绿色</t>
  </si>
  <si>
    <t>M115</t>
  </si>
  <si>
    <t>挂无叻叻浅紫色</t>
  </si>
  <si>
    <t>M116</t>
  </si>
  <si>
    <t>挂无叻叻扫尼龙</t>
  </si>
  <si>
    <t>M117</t>
  </si>
  <si>
    <t>挂无叻叻深粉色</t>
  </si>
  <si>
    <t>M118</t>
  </si>
  <si>
    <t>挂无叻叻深蓝</t>
  </si>
  <si>
    <t>M119</t>
  </si>
  <si>
    <t>挂无叻叻透明色</t>
  </si>
  <si>
    <t>M120</t>
  </si>
  <si>
    <t>挂无叻叻紫色</t>
  </si>
  <si>
    <t>M121</t>
  </si>
  <si>
    <t>挂无叻亮银</t>
  </si>
  <si>
    <t>M122</t>
  </si>
  <si>
    <t>挂无叻亮银白色</t>
  </si>
  <si>
    <t>M123</t>
  </si>
  <si>
    <t>挂无叻亮银黑色</t>
  </si>
  <si>
    <t>M124</t>
  </si>
  <si>
    <t>挂无叻哑叻</t>
  </si>
  <si>
    <t>M125</t>
  </si>
  <si>
    <t>挂无叻哑银</t>
  </si>
  <si>
    <t>M126</t>
  </si>
  <si>
    <t>挂无叻珍珠叻</t>
  </si>
  <si>
    <t>M127</t>
  </si>
  <si>
    <t>银底白</t>
  </si>
  <si>
    <t>M128</t>
  </si>
  <si>
    <t>银底黑</t>
  </si>
  <si>
    <t>M129</t>
  </si>
  <si>
    <t>古银</t>
  </si>
  <si>
    <t>GOLD</t>
  </si>
  <si>
    <t>M130</t>
  </si>
  <si>
    <t>哑古银</t>
  </si>
  <si>
    <t>M131</t>
  </si>
  <si>
    <t>仿古银</t>
  </si>
  <si>
    <t>M201</t>
  </si>
  <si>
    <t>枪色</t>
  </si>
  <si>
    <t>M2</t>
  </si>
  <si>
    <t>M202</t>
  </si>
  <si>
    <t>电泳黑</t>
  </si>
  <si>
    <t>M203</t>
  </si>
  <si>
    <t>电泳亮黑</t>
  </si>
  <si>
    <t>M204</t>
  </si>
  <si>
    <t>电泳哑黑</t>
  </si>
  <si>
    <t>M205</t>
  </si>
  <si>
    <t>挂无叻黑叻</t>
  </si>
  <si>
    <t>M206</t>
  </si>
  <si>
    <t>挂无叻浅克叻</t>
  </si>
  <si>
    <t>M207</t>
  </si>
  <si>
    <t>挂无叻深克叻</t>
  </si>
  <si>
    <t>M208</t>
  </si>
  <si>
    <t>挂无叻哑黑叻</t>
  </si>
  <si>
    <t>M209</t>
  </si>
  <si>
    <t>挂无叻珍珠枪</t>
  </si>
  <si>
    <t>M210</t>
  </si>
  <si>
    <t>挂无叻哑深克叻</t>
  </si>
  <si>
    <t>M211</t>
  </si>
  <si>
    <t>无叻浅黑叻</t>
  </si>
  <si>
    <t>M212</t>
  </si>
  <si>
    <t>无叻深黑叻</t>
  </si>
  <si>
    <t>M213</t>
  </si>
  <si>
    <t>无叻哑浅克叻</t>
  </si>
  <si>
    <t>M214</t>
  </si>
  <si>
    <t>无叻哑深黑叻</t>
  </si>
  <si>
    <t>M215</t>
  </si>
  <si>
    <t>挂无叻枪色扫尼龙</t>
  </si>
  <si>
    <t>M216</t>
  </si>
  <si>
    <t>挂无叻深克叻白色</t>
  </si>
  <si>
    <t>M217</t>
  </si>
  <si>
    <t>挂无叻深克叻黑色</t>
  </si>
  <si>
    <t>M301</t>
  </si>
  <si>
    <t>金色</t>
  </si>
  <si>
    <t>M3</t>
  </si>
  <si>
    <t>M302</t>
  </si>
  <si>
    <t>挂无叻茶金</t>
  </si>
  <si>
    <t>M303</t>
  </si>
  <si>
    <t>挂无叻仿金</t>
  </si>
  <si>
    <t>M304</t>
  </si>
  <si>
    <t>挂无叻仿金白色</t>
  </si>
  <si>
    <t>M305</t>
  </si>
  <si>
    <t>挂无叻仿金粉色</t>
  </si>
  <si>
    <t>M306</t>
  </si>
  <si>
    <t>挂无叻仿金蓝色</t>
  </si>
  <si>
    <t>M307</t>
  </si>
  <si>
    <t>挂无叻仿金绿色</t>
  </si>
  <si>
    <t>M308</t>
  </si>
  <si>
    <t>挂无叻仿金米白色</t>
  </si>
  <si>
    <t>M309</t>
  </si>
  <si>
    <t>挂无叻仿金浅粉色</t>
  </si>
  <si>
    <t>M310</t>
  </si>
  <si>
    <t>挂无叻仿金浅紫</t>
  </si>
  <si>
    <t>M311</t>
  </si>
  <si>
    <t>挂无叻仿金青绿色</t>
  </si>
  <si>
    <t>M312</t>
  </si>
  <si>
    <t>挂无叻仿金深粉色</t>
  </si>
  <si>
    <t>M313</t>
  </si>
  <si>
    <t>挂无叻仿金深蓝色</t>
  </si>
  <si>
    <t>M314</t>
  </si>
  <si>
    <t>挂无叻仿金紫色</t>
  </si>
  <si>
    <t>M315</t>
  </si>
  <si>
    <t>挂无叻仿金黑色</t>
  </si>
  <si>
    <t>M316</t>
  </si>
  <si>
    <t>挂无叻仿真金</t>
  </si>
  <si>
    <t>M317</t>
  </si>
  <si>
    <t>挂无叻古金</t>
  </si>
  <si>
    <t>M318</t>
  </si>
  <si>
    <t>挂无叻溜金</t>
  </si>
  <si>
    <t>M319</t>
  </si>
  <si>
    <t>挂无叻玫瑰金</t>
  </si>
  <si>
    <t>M320</t>
  </si>
  <si>
    <t>挂无叻仿浅金</t>
  </si>
  <si>
    <t>M321</t>
  </si>
  <si>
    <t>挂无叻浅金</t>
  </si>
  <si>
    <t>M322</t>
  </si>
  <si>
    <t>挂无叻浅金白色</t>
  </si>
  <si>
    <t>M323</t>
  </si>
  <si>
    <t>挂无叻浅金粉色</t>
  </si>
  <si>
    <t>M324</t>
  </si>
  <si>
    <t>挂无叻浅金黑色</t>
  </si>
  <si>
    <t>M325</t>
  </si>
  <si>
    <t>挂无叻浅金蓝色</t>
  </si>
  <si>
    <t>M326</t>
  </si>
  <si>
    <t>挂无叻浅金玫红</t>
  </si>
  <si>
    <t>M327</t>
  </si>
  <si>
    <t>挂无叻浅金米白色</t>
  </si>
  <si>
    <t>M328</t>
  </si>
  <si>
    <t>挂无叻浅金浅绿色</t>
  </si>
  <si>
    <t>M329</t>
  </si>
  <si>
    <t>挂无叻浅金浅紫色</t>
  </si>
  <si>
    <t>M330</t>
  </si>
  <si>
    <t>挂无叻浅金深粉色</t>
  </si>
  <si>
    <t>M331</t>
  </si>
  <si>
    <t>挂无叻浅金深蓝</t>
  </si>
  <si>
    <t>M332</t>
  </si>
  <si>
    <t>挂无叻浅金透明色</t>
  </si>
  <si>
    <t>M333</t>
  </si>
  <si>
    <t>挂无叻浅金紫色</t>
  </si>
  <si>
    <t>M334</t>
  </si>
  <si>
    <t>挂无叻哑仿金</t>
  </si>
  <si>
    <t>M335</t>
  </si>
  <si>
    <t>挂无叻哑古金</t>
  </si>
  <si>
    <t>M336</t>
  </si>
  <si>
    <t>挂无叻哑浅金</t>
  </si>
  <si>
    <t>M337</t>
  </si>
  <si>
    <t>挂无叻哑真金</t>
  </si>
  <si>
    <t>M338</t>
  </si>
  <si>
    <t>挂无叻珍珠金</t>
  </si>
  <si>
    <t>M339</t>
  </si>
  <si>
    <t>挂无叻真金</t>
  </si>
  <si>
    <t>M340</t>
  </si>
  <si>
    <t>挂无叻真金白色</t>
  </si>
  <si>
    <t>M341</t>
  </si>
  <si>
    <t>挂无叻真金黑色</t>
  </si>
  <si>
    <t>M342</t>
  </si>
  <si>
    <t>挂无叻真金米白色</t>
  </si>
  <si>
    <t>M343</t>
  </si>
  <si>
    <t>挂无叻真金透明色</t>
  </si>
  <si>
    <t>M344</t>
  </si>
  <si>
    <t>无叻仿金</t>
  </si>
  <si>
    <t>M345</t>
  </si>
  <si>
    <t>无叻仿浅金</t>
  </si>
  <si>
    <t>NUDITY</t>
  </si>
  <si>
    <t>M346</t>
  </si>
  <si>
    <t>无叻仿哑真金</t>
  </si>
  <si>
    <t>APRICOT</t>
  </si>
  <si>
    <t>M347</t>
  </si>
  <si>
    <t>无叻古金</t>
  </si>
  <si>
    <t>M348</t>
  </si>
  <si>
    <t>无叻玫瑰金</t>
  </si>
  <si>
    <t>RICE</t>
  </si>
  <si>
    <t>M349</t>
  </si>
  <si>
    <t>无叻浅金</t>
  </si>
  <si>
    <t>M350</t>
  </si>
  <si>
    <t>无叻沙金</t>
  </si>
  <si>
    <t>M351</t>
  </si>
  <si>
    <t>无叻哑仿金</t>
  </si>
  <si>
    <t>M352</t>
  </si>
  <si>
    <t>无叻哑古金</t>
  </si>
  <si>
    <t>M353</t>
  </si>
  <si>
    <t>无叻哑浅金</t>
  </si>
  <si>
    <t>M354</t>
  </si>
  <si>
    <t>无叻哑真金</t>
  </si>
  <si>
    <t>M355</t>
  </si>
  <si>
    <t>无叻珍珠金</t>
  </si>
  <si>
    <t>M356</t>
  </si>
  <si>
    <t>无叻真金</t>
  </si>
  <si>
    <t>挂无叻香槟金</t>
  </si>
  <si>
    <t>M401</t>
  </si>
  <si>
    <t>红古铜</t>
  </si>
  <si>
    <t>M4</t>
  </si>
  <si>
    <t>M402</t>
  </si>
  <si>
    <t>无叻宾尼红古铜</t>
  </si>
  <si>
    <t>M403</t>
  </si>
  <si>
    <t>无叻浅红古铜</t>
  </si>
  <si>
    <t>M501</t>
  </si>
  <si>
    <t>青古铜</t>
  </si>
  <si>
    <t>M5</t>
  </si>
  <si>
    <t>M502</t>
  </si>
  <si>
    <t>无叻浅青古铜</t>
  </si>
  <si>
    <t>M503</t>
  </si>
  <si>
    <t>无叻深青古铜</t>
  </si>
  <si>
    <t>PURPLE</t>
  </si>
  <si>
    <t>喷油</t>
  </si>
  <si>
    <t>M6</t>
  </si>
  <si>
    <t>喷漆</t>
  </si>
  <si>
    <t>M7</t>
  </si>
  <si>
    <t>古铜</t>
  </si>
  <si>
    <t>M8</t>
  </si>
  <si>
    <t>裸色</t>
  </si>
  <si>
    <t>N001</t>
  </si>
  <si>
    <t>裸粉色</t>
  </si>
  <si>
    <t>N0</t>
  </si>
  <si>
    <t>N101</t>
  </si>
  <si>
    <t>N1</t>
  </si>
  <si>
    <t>N102</t>
  </si>
  <si>
    <t>杏黑杏</t>
  </si>
  <si>
    <t>N201</t>
  </si>
  <si>
    <t>米杏色</t>
  </si>
  <si>
    <t>RICE APRICOT</t>
  </si>
  <si>
    <t>N2</t>
  </si>
  <si>
    <t>N301</t>
  </si>
  <si>
    <t>亮裸色</t>
  </si>
  <si>
    <t>N3</t>
  </si>
  <si>
    <t>修容色</t>
  </si>
  <si>
    <t>N4</t>
  </si>
  <si>
    <t>浅裸色印花</t>
  </si>
  <si>
    <t>LIGHT NUDITY PRINTING</t>
  </si>
  <si>
    <t>NN</t>
  </si>
  <si>
    <t>浅裸色条纹</t>
  </si>
  <si>
    <t>LIGHT NUDITY STRIPE</t>
  </si>
  <si>
    <t>NP</t>
  </si>
  <si>
    <t>浅裸色格子</t>
  </si>
  <si>
    <t>LIGHT NUDITY PLAID</t>
  </si>
  <si>
    <t>NQ</t>
  </si>
  <si>
    <t>VIOLET</t>
  </si>
  <si>
    <t>浅裸色荧光</t>
  </si>
  <si>
    <t>LIGHT NUDITY FLUORESCENCE</t>
  </si>
  <si>
    <t>NR</t>
  </si>
  <si>
    <t>深裸色印花</t>
  </si>
  <si>
    <t>DARK NUDITY PRINTING</t>
  </si>
  <si>
    <t>NS</t>
  </si>
  <si>
    <t>深裸色条纹</t>
  </si>
  <si>
    <t>DARK NUDITY STRIPE</t>
  </si>
  <si>
    <t>NT</t>
  </si>
  <si>
    <t>深裸色格子</t>
  </si>
  <si>
    <t>DARK NUDITY PLAID</t>
  </si>
  <si>
    <t>NU</t>
  </si>
  <si>
    <t>深裸色荧光</t>
  </si>
  <si>
    <t>DARK NUDITY FLUORESCENCE</t>
  </si>
  <si>
    <t>NV</t>
  </si>
  <si>
    <t>裸色印花</t>
  </si>
  <si>
    <t>NUDITY PRINTING</t>
  </si>
  <si>
    <t>NW</t>
  </si>
  <si>
    <t>裸色条纹</t>
  </si>
  <si>
    <t>NUDITY STRIPE</t>
  </si>
  <si>
    <t>NX</t>
  </si>
  <si>
    <t>裸色格子</t>
  </si>
  <si>
    <t>NUDITY PLAID</t>
  </si>
  <si>
    <t>NY</t>
  </si>
  <si>
    <t>裸色荧光</t>
  </si>
  <si>
    <t>NUDITY FLUORESCENCE</t>
  </si>
  <si>
    <t>NZ</t>
  </si>
  <si>
    <t>紫色</t>
  </si>
  <si>
    <t>P001</t>
  </si>
  <si>
    <t>P0</t>
  </si>
  <si>
    <t>P002</t>
  </si>
  <si>
    <t>紫/白</t>
  </si>
  <si>
    <t>P101</t>
  </si>
  <si>
    <t>深紫色</t>
  </si>
  <si>
    <t>DARK PURPLE</t>
  </si>
  <si>
    <t>P1</t>
  </si>
  <si>
    <t>P201</t>
  </si>
  <si>
    <t>黛紫色</t>
  </si>
  <si>
    <t>P2</t>
  </si>
  <si>
    <t>P301</t>
  </si>
  <si>
    <t>淡紫色</t>
  </si>
  <si>
    <t>P3</t>
  </si>
  <si>
    <t>MULTICOLOR</t>
  </si>
  <si>
    <t>P401</t>
  </si>
  <si>
    <t>丁香紫</t>
  </si>
  <si>
    <t>P4</t>
  </si>
  <si>
    <t>Floral</t>
  </si>
  <si>
    <t>P501</t>
  </si>
  <si>
    <t>灰紫色</t>
  </si>
  <si>
    <t>P5</t>
  </si>
  <si>
    <t>P601</t>
  </si>
  <si>
    <t>焦茶紫</t>
  </si>
  <si>
    <t>P6</t>
  </si>
  <si>
    <t>P701</t>
  </si>
  <si>
    <t>藕紫色</t>
  </si>
  <si>
    <t>P7</t>
  </si>
  <si>
    <t>POP</t>
  </si>
  <si>
    <t>P801</t>
  </si>
  <si>
    <t>葡萄紫</t>
  </si>
  <si>
    <t>P8</t>
  </si>
  <si>
    <t>CAMOUFLAGE</t>
  </si>
  <si>
    <t>P901</t>
  </si>
  <si>
    <t>铁绀紫</t>
  </si>
  <si>
    <t>P9</t>
  </si>
  <si>
    <t>PINK</t>
  </si>
  <si>
    <t>PA01</t>
  </si>
  <si>
    <t>雾霾紫</t>
  </si>
  <si>
    <t>PA</t>
  </si>
  <si>
    <t>PB01</t>
  </si>
  <si>
    <t>薰衣草</t>
  </si>
  <si>
    <t>PB</t>
  </si>
  <si>
    <t>PC01</t>
  </si>
  <si>
    <t>紫罗兰</t>
  </si>
  <si>
    <t>PC</t>
  </si>
  <si>
    <t>PN01</t>
  </si>
  <si>
    <t>浅紫色印花</t>
  </si>
  <si>
    <t>LIGHT PURPLE PRINTING</t>
  </si>
  <si>
    <t>PN</t>
  </si>
  <si>
    <t>PP01</t>
  </si>
  <si>
    <t>浅紫色条纹</t>
  </si>
  <si>
    <t>LIGHT PURPLE STRIPE</t>
  </si>
  <si>
    <t>PP</t>
  </si>
  <si>
    <t>PP02</t>
  </si>
  <si>
    <t>紫白条纹</t>
  </si>
  <si>
    <t>PQ01</t>
  </si>
  <si>
    <t>浅紫色格子</t>
  </si>
  <si>
    <t>LIGHT PURPLE PLAID</t>
  </si>
  <si>
    <t>PQ</t>
  </si>
  <si>
    <t>RED</t>
  </si>
  <si>
    <t>PR01</t>
  </si>
  <si>
    <t>浅紫色荧光</t>
  </si>
  <si>
    <t>LIGHT PURPLE FLUORESCENCE</t>
  </si>
  <si>
    <t>PR</t>
  </si>
  <si>
    <t>PS01</t>
  </si>
  <si>
    <t>深紫色印花</t>
  </si>
  <si>
    <t>DARK PURPLE PRINTING</t>
  </si>
  <si>
    <t>PS</t>
  </si>
  <si>
    <t>PT01</t>
  </si>
  <si>
    <t>深紫色条纹</t>
  </si>
  <si>
    <t>DARK PURPLE STRIPE</t>
  </si>
  <si>
    <t>PT</t>
  </si>
  <si>
    <t>ROSE</t>
  </si>
  <si>
    <t>PU01</t>
  </si>
  <si>
    <t>深紫色格子</t>
  </si>
  <si>
    <t>DARK PURPLE PLAID</t>
  </si>
  <si>
    <t>PV01</t>
  </si>
  <si>
    <t>深紫色荧光</t>
  </si>
  <si>
    <t>DARK PURPLE FLUORESCENCE</t>
  </si>
  <si>
    <t>PV</t>
  </si>
  <si>
    <t>PW01</t>
  </si>
  <si>
    <t>紫色印花</t>
  </si>
  <si>
    <t>PURPLE PRINTING</t>
  </si>
  <si>
    <t>PW</t>
  </si>
  <si>
    <t>PX01</t>
  </si>
  <si>
    <t>紫色条纹</t>
  </si>
  <si>
    <t>PURPLE STRIPE</t>
  </si>
  <si>
    <t>PX</t>
  </si>
  <si>
    <t>PY01</t>
  </si>
  <si>
    <t>紫色格子</t>
  </si>
  <si>
    <t>PURPLE PLAID</t>
  </si>
  <si>
    <t>PY</t>
  </si>
  <si>
    <t>PZ01</t>
  </si>
  <si>
    <t>紫色荧光</t>
  </si>
  <si>
    <t>PURPLE FLUORESCENCE</t>
  </si>
  <si>
    <t>PZ</t>
  </si>
  <si>
    <t>其他</t>
  </si>
  <si>
    <t>Q101</t>
  </si>
  <si>
    <t>多色</t>
  </si>
  <si>
    <t>Q1</t>
  </si>
  <si>
    <t>Q</t>
  </si>
  <si>
    <t>Q102</t>
  </si>
  <si>
    <t>白红黑</t>
  </si>
  <si>
    <t>Q103</t>
  </si>
  <si>
    <t>白蓝红</t>
  </si>
  <si>
    <t>Q104</t>
  </si>
  <si>
    <t>白绿红</t>
  </si>
  <si>
    <t>Q105</t>
  </si>
  <si>
    <t>灰蓝红</t>
  </si>
  <si>
    <t>Q201</t>
  </si>
  <si>
    <t>碎花</t>
  </si>
  <si>
    <t>Q2</t>
  </si>
  <si>
    <t>Q301</t>
  </si>
  <si>
    <t>Q3</t>
  </si>
  <si>
    <t>Q401</t>
  </si>
  <si>
    <t>格纹</t>
  </si>
  <si>
    <t>Q4</t>
  </si>
  <si>
    <t>Q501</t>
  </si>
  <si>
    <t>波普</t>
  </si>
  <si>
    <t>Q5</t>
  </si>
  <si>
    <t>Q601</t>
  </si>
  <si>
    <t>迷彩</t>
  </si>
  <si>
    <t>Q6</t>
  </si>
  <si>
    <t>红色</t>
  </si>
  <si>
    <t>R001</t>
  </si>
  <si>
    <t>R0</t>
  </si>
  <si>
    <t>R002</t>
  </si>
  <si>
    <t>粉金色</t>
  </si>
  <si>
    <t>R101</t>
  </si>
  <si>
    <t>浅粉色</t>
  </si>
  <si>
    <t>LIGHT PINK</t>
  </si>
  <si>
    <t>R1</t>
  </si>
  <si>
    <t>R201</t>
  </si>
  <si>
    <t>冷粉色</t>
  </si>
  <si>
    <t>R2</t>
  </si>
  <si>
    <t>R301</t>
  </si>
  <si>
    <t>R3</t>
  </si>
  <si>
    <t>R401</t>
  </si>
  <si>
    <t>虾粉色</t>
  </si>
  <si>
    <t>R4</t>
  </si>
  <si>
    <t>R501</t>
  </si>
  <si>
    <t>中粉色</t>
  </si>
  <si>
    <t>R5</t>
  </si>
  <si>
    <t>R601</t>
  </si>
  <si>
    <t>浅玫色</t>
  </si>
  <si>
    <t>R6</t>
  </si>
  <si>
    <t>R701</t>
  </si>
  <si>
    <t>R7</t>
  </si>
  <si>
    <t>R702</t>
  </si>
  <si>
    <t>红底金</t>
  </si>
  <si>
    <t>R703</t>
  </si>
  <si>
    <t>红蓝色</t>
  </si>
  <si>
    <t>R704</t>
  </si>
  <si>
    <t>红蓝白</t>
  </si>
  <si>
    <t>WHITE</t>
  </si>
  <si>
    <t>R705</t>
  </si>
  <si>
    <t>红绿色</t>
  </si>
  <si>
    <t>R801</t>
  </si>
  <si>
    <t>深红色</t>
  </si>
  <si>
    <t>DARK RED</t>
  </si>
  <si>
    <t>R8</t>
  </si>
  <si>
    <t>R901</t>
  </si>
  <si>
    <t>豆沙色</t>
  </si>
  <si>
    <t>R9</t>
  </si>
  <si>
    <t>RA01</t>
  </si>
  <si>
    <t>玫瑰红</t>
  </si>
  <si>
    <t>RA</t>
  </si>
  <si>
    <t>碧玺色</t>
  </si>
  <si>
    <t>RB</t>
  </si>
  <si>
    <t>RC01</t>
  </si>
  <si>
    <t>RC</t>
  </si>
  <si>
    <t>RD01</t>
  </si>
  <si>
    <t>酒红色</t>
  </si>
  <si>
    <t>RD</t>
  </si>
  <si>
    <t>RE01</t>
  </si>
  <si>
    <t>藕粉色</t>
  </si>
  <si>
    <t>RE</t>
  </si>
  <si>
    <t>RF01</t>
  </si>
  <si>
    <t>浅砖色</t>
  </si>
  <si>
    <t>LIGHT RED</t>
  </si>
  <si>
    <t>RF</t>
  </si>
  <si>
    <t>RG01</t>
  </si>
  <si>
    <t>腮红色</t>
  </si>
  <si>
    <t>RG</t>
  </si>
  <si>
    <t>RH01</t>
  </si>
  <si>
    <t>骚粉色</t>
  </si>
  <si>
    <t>RH</t>
  </si>
  <si>
    <t>唇膏色</t>
  </si>
  <si>
    <t>RI</t>
  </si>
  <si>
    <t>RJ01</t>
  </si>
  <si>
    <t>珊瑚红</t>
  </si>
  <si>
    <t>RJ</t>
  </si>
  <si>
    <t>RK01</t>
  </si>
  <si>
    <t>朱红色</t>
  </si>
  <si>
    <t>RK</t>
  </si>
  <si>
    <t>RL01</t>
  </si>
  <si>
    <t>砖红色</t>
  </si>
  <si>
    <t>RL</t>
  </si>
  <si>
    <t>RN01</t>
  </si>
  <si>
    <t>浅红色印花</t>
  </si>
  <si>
    <t>LIGHT RED PRINTING</t>
  </si>
  <si>
    <t>RN</t>
  </si>
  <si>
    <t>RP01</t>
  </si>
  <si>
    <t>浅红色条纹</t>
  </si>
  <si>
    <t>LIGHT RED STRIPE</t>
  </si>
  <si>
    <t>RP</t>
  </si>
  <si>
    <t>OFF WHITE</t>
  </si>
  <si>
    <t>RP02</t>
  </si>
  <si>
    <t>粉白条纹</t>
  </si>
  <si>
    <t>RQ01</t>
  </si>
  <si>
    <t>浅红色格子</t>
  </si>
  <si>
    <t>LIGHT RED PLAID</t>
  </si>
  <si>
    <t>RQ</t>
  </si>
  <si>
    <t>RR01</t>
  </si>
  <si>
    <t>浅红色荧光</t>
  </si>
  <si>
    <t>LIGHT RED FLUORESCENCE</t>
  </si>
  <si>
    <t>RR</t>
  </si>
  <si>
    <t>RS01</t>
  </si>
  <si>
    <t>深红色印花</t>
  </si>
  <si>
    <t>DARK RED PRINTING</t>
  </si>
  <si>
    <t>RS</t>
  </si>
  <si>
    <t>RT01</t>
  </si>
  <si>
    <t>深红色条纹</t>
  </si>
  <si>
    <t>DARK RED STRIPE</t>
  </si>
  <si>
    <t>RT</t>
  </si>
  <si>
    <t>RU01</t>
  </si>
  <si>
    <t>深红色格子</t>
  </si>
  <si>
    <t>DARK RED PLAID</t>
  </si>
  <si>
    <t>RU</t>
  </si>
  <si>
    <t>RV01</t>
  </si>
  <si>
    <t>深红色荧光</t>
  </si>
  <si>
    <t>DARK RED FLUORESCENCE</t>
  </si>
  <si>
    <t>RV</t>
  </si>
  <si>
    <t>RW01</t>
  </si>
  <si>
    <t>红色印花</t>
  </si>
  <si>
    <t>RED PRINTING</t>
  </si>
  <si>
    <t>RW</t>
  </si>
  <si>
    <t>RX01</t>
  </si>
  <si>
    <t>红色条纹</t>
  </si>
  <si>
    <t>RED STRIPE</t>
  </si>
  <si>
    <t>RX</t>
  </si>
  <si>
    <t>RX02</t>
  </si>
  <si>
    <t>红白蓝</t>
  </si>
  <si>
    <t>RX03</t>
  </si>
  <si>
    <t>红白条纹</t>
  </si>
  <si>
    <t>IVORY</t>
  </si>
  <si>
    <t>RY01</t>
  </si>
  <si>
    <t>红色格子</t>
  </si>
  <si>
    <t>RED PLAID</t>
  </si>
  <si>
    <t>RY</t>
  </si>
  <si>
    <t>RY02</t>
  </si>
  <si>
    <t>RZ01</t>
  </si>
  <si>
    <t>红色荧光</t>
  </si>
  <si>
    <t>RED FLUORESCENCE</t>
  </si>
  <si>
    <t>RZ</t>
  </si>
  <si>
    <t>W001</t>
  </si>
  <si>
    <t>W0</t>
  </si>
  <si>
    <t>W002</t>
  </si>
  <si>
    <t>半漂色</t>
  </si>
  <si>
    <t>W003</t>
  </si>
  <si>
    <t>白底黑</t>
  </si>
  <si>
    <t>W004</t>
  </si>
  <si>
    <t>白底红</t>
  </si>
  <si>
    <t>W005</t>
  </si>
  <si>
    <t>白底灰</t>
  </si>
  <si>
    <t>W006</t>
  </si>
  <si>
    <t>白底金</t>
  </si>
  <si>
    <t>W007</t>
  </si>
  <si>
    <t>白底蓝</t>
  </si>
  <si>
    <t>W008</t>
  </si>
  <si>
    <t>白底杏</t>
  </si>
  <si>
    <t>W009</t>
  </si>
  <si>
    <t>白底银</t>
  </si>
  <si>
    <t>W010</t>
  </si>
  <si>
    <t>白间黑</t>
  </si>
  <si>
    <t>W011</t>
  </si>
  <si>
    <t>白间蓝</t>
  </si>
  <si>
    <t>W012</t>
  </si>
  <si>
    <t>白色/挂无叻叻</t>
  </si>
  <si>
    <t>W013</t>
  </si>
  <si>
    <t>白色/挂无叻深克叻</t>
  </si>
  <si>
    <t>YELLOW</t>
  </si>
  <si>
    <t>W014</t>
  </si>
  <si>
    <t>白色/无叻浅金</t>
  </si>
  <si>
    <t>W015</t>
  </si>
  <si>
    <t>白色/哑黑</t>
  </si>
  <si>
    <t>W016</t>
  </si>
  <si>
    <t>珍珠白</t>
  </si>
  <si>
    <t>W017</t>
  </si>
  <si>
    <t>W018</t>
  </si>
  <si>
    <t>白底红蓝灰</t>
  </si>
  <si>
    <t>W019</t>
  </si>
  <si>
    <t>白底紫</t>
  </si>
  <si>
    <t>W020</t>
  </si>
  <si>
    <t>白花色</t>
  </si>
  <si>
    <t>W101</t>
  </si>
  <si>
    <t>W102</t>
  </si>
  <si>
    <t>米白/挂无叻叻</t>
  </si>
  <si>
    <t>W103</t>
  </si>
  <si>
    <t>米白/挂无叻深克叻</t>
  </si>
  <si>
    <t>W104</t>
  </si>
  <si>
    <t>米白/无叻浅金</t>
  </si>
  <si>
    <t>W105</t>
  </si>
  <si>
    <t>米白/哑黑</t>
  </si>
  <si>
    <t>W106</t>
  </si>
  <si>
    <t>米底白</t>
  </si>
  <si>
    <t>W107</t>
  </si>
  <si>
    <t>米底黑</t>
  </si>
  <si>
    <t>W108</t>
  </si>
  <si>
    <t>米底金</t>
  </si>
  <si>
    <t>W109</t>
  </si>
  <si>
    <t>米底银</t>
  </si>
  <si>
    <t>W110</t>
  </si>
  <si>
    <t>米黄色</t>
  </si>
  <si>
    <t>W111</t>
  </si>
  <si>
    <t>米底深蓝红</t>
  </si>
  <si>
    <t>W112</t>
  </si>
  <si>
    <t>米间金</t>
  </si>
  <si>
    <t>W113</t>
  </si>
  <si>
    <t>杏白金</t>
  </si>
  <si>
    <t>W114</t>
  </si>
  <si>
    <t>杏底红</t>
  </si>
  <si>
    <t>TAN</t>
  </si>
  <si>
    <t>W115</t>
  </si>
  <si>
    <t>杏底灰</t>
  </si>
  <si>
    <t>BROWN</t>
  </si>
  <si>
    <t>W116</t>
  </si>
  <si>
    <t>杏黄色</t>
  </si>
  <si>
    <t>W201</t>
  </si>
  <si>
    <t>W2</t>
  </si>
  <si>
    <t>FUDGE</t>
  </si>
  <si>
    <t>W301</t>
  </si>
  <si>
    <t>象牙色</t>
  </si>
  <si>
    <t>W3</t>
  </si>
  <si>
    <t>W302</t>
  </si>
  <si>
    <t>W401</t>
  </si>
  <si>
    <t>透明色</t>
  </si>
  <si>
    <t>W4</t>
  </si>
  <si>
    <t>CAMEL</t>
  </si>
  <si>
    <t>W402</t>
  </si>
  <si>
    <t>透明白</t>
  </si>
  <si>
    <t>W403</t>
  </si>
  <si>
    <t>透明黑</t>
  </si>
  <si>
    <t>W501</t>
  </si>
  <si>
    <t>漂白色</t>
  </si>
  <si>
    <t>W5</t>
  </si>
  <si>
    <t>W502</t>
  </si>
  <si>
    <t>漂白/挂无叻叻</t>
  </si>
  <si>
    <t>W503</t>
  </si>
  <si>
    <t>漂白/挂无叻深克叻</t>
  </si>
  <si>
    <t>W504</t>
  </si>
  <si>
    <t>漂白/无叻浅金</t>
  </si>
  <si>
    <t>W505</t>
  </si>
  <si>
    <t>漂白/哑黑</t>
  </si>
  <si>
    <t>W506</t>
  </si>
  <si>
    <t>大白色</t>
  </si>
  <si>
    <t>WW01</t>
  </si>
  <si>
    <t>白色印花</t>
  </si>
  <si>
    <t>WHITE PRINTING</t>
  </si>
  <si>
    <t>WW</t>
  </si>
  <si>
    <t>WW02</t>
  </si>
  <si>
    <t>WX01</t>
  </si>
  <si>
    <t>白色条纹</t>
  </si>
  <si>
    <t>WHITE STRIPE</t>
  </si>
  <si>
    <t>WX</t>
  </si>
  <si>
    <t>WY01</t>
  </si>
  <si>
    <t>白色格子</t>
  </si>
  <si>
    <t>WHITE PLAID</t>
  </si>
  <si>
    <t>WY</t>
  </si>
  <si>
    <t>白色荧光</t>
  </si>
  <si>
    <t>WHITE FLUORESCENCE</t>
  </si>
  <si>
    <t>WZ</t>
  </si>
  <si>
    <t>黄色</t>
  </si>
  <si>
    <t>Y001</t>
  </si>
  <si>
    <t>Y0</t>
  </si>
  <si>
    <t>Y</t>
  </si>
  <si>
    <t>Y101</t>
  </si>
  <si>
    <t>深黄色</t>
  </si>
  <si>
    <t>DARK YELLOW</t>
  </si>
  <si>
    <t>Y1</t>
  </si>
  <si>
    <t>Y201</t>
  </si>
  <si>
    <t>浅黄色</t>
  </si>
  <si>
    <t>LIGHT YELLOW</t>
  </si>
  <si>
    <t>Y2</t>
  </si>
  <si>
    <t>Y301</t>
  </si>
  <si>
    <t>柠檬黄</t>
  </si>
  <si>
    <t>Y3</t>
  </si>
  <si>
    <t>Y401</t>
  </si>
  <si>
    <t>暖黄色</t>
  </si>
  <si>
    <t>Y4</t>
  </si>
  <si>
    <t>Y501</t>
  </si>
  <si>
    <t>浅黄绿</t>
  </si>
  <si>
    <t>Y5</t>
  </si>
  <si>
    <t>Y601</t>
  </si>
  <si>
    <t>芥末黄</t>
  </si>
  <si>
    <t>Y6</t>
  </si>
  <si>
    <t>Y701</t>
  </si>
  <si>
    <t>黄土色</t>
  </si>
  <si>
    <t>Y7</t>
  </si>
  <si>
    <t>Y801</t>
  </si>
  <si>
    <t>姜黄色</t>
  </si>
  <si>
    <t>Y8</t>
  </si>
  <si>
    <t>浅黄色印花</t>
  </si>
  <si>
    <t>LIGHT YELLOW PRINTING</t>
  </si>
  <si>
    <t>YN</t>
  </si>
  <si>
    <t>浅黄色条纹</t>
  </si>
  <si>
    <t>LIGHT YELLOW STRIPE</t>
  </si>
  <si>
    <t>YP</t>
  </si>
  <si>
    <t>浅黄色格子</t>
  </si>
  <si>
    <t>LIGHT YELLOW PLAID</t>
  </si>
  <si>
    <t>YQ</t>
  </si>
  <si>
    <t>浅黄色荧光</t>
  </si>
  <si>
    <t>LIGHT YELLOW FLUORESCENCE</t>
  </si>
  <si>
    <t>YR</t>
  </si>
  <si>
    <t>深黄色印花</t>
  </si>
  <si>
    <t>DARK YELLOW PRINTING</t>
  </si>
  <si>
    <t>YS</t>
  </si>
  <si>
    <t>深黄色条纹</t>
  </si>
  <si>
    <t>DARK YELLOW STRIPE</t>
  </si>
  <si>
    <t>YT</t>
  </si>
  <si>
    <t>深黄色格子</t>
  </si>
  <si>
    <t>DARK YELLOW PLAID</t>
  </si>
  <si>
    <t>YU</t>
  </si>
  <si>
    <t>深黄色荧光</t>
  </si>
  <si>
    <t>DARK YELLOW FLUORESCENCE</t>
  </si>
  <si>
    <t>YV</t>
  </si>
  <si>
    <t>黄色印花</t>
  </si>
  <si>
    <t>YELLOW PRINTING</t>
  </si>
  <si>
    <t>YW</t>
  </si>
  <si>
    <t>黄色条纹</t>
  </si>
  <si>
    <t>YELLOW STRIPE</t>
  </si>
  <si>
    <t>YX</t>
  </si>
  <si>
    <t>黄色格子</t>
  </si>
  <si>
    <t>YELLOW PLAID</t>
  </si>
  <si>
    <t>YY</t>
  </si>
  <si>
    <t>黄色荧光</t>
  </si>
  <si>
    <t>YELLOW FLUORESCENCE</t>
  </si>
  <si>
    <t>YZ</t>
  </si>
  <si>
    <t>棕色</t>
  </si>
  <si>
    <t>Z001</t>
  </si>
  <si>
    <t>茶色</t>
  </si>
  <si>
    <t>Z0</t>
  </si>
  <si>
    <t>Z101</t>
  </si>
  <si>
    <t>褐色</t>
  </si>
  <si>
    <t>Z1</t>
  </si>
  <si>
    <t>Z201</t>
  </si>
  <si>
    <t>黄棕色</t>
  </si>
  <si>
    <t>Z2</t>
  </si>
  <si>
    <t>Z301</t>
  </si>
  <si>
    <t>Z3</t>
  </si>
  <si>
    <t>Z302</t>
  </si>
  <si>
    <t>花啡色</t>
  </si>
  <si>
    <t>Z401</t>
  </si>
  <si>
    <t>卡其棕</t>
  </si>
  <si>
    <t>Z4</t>
  </si>
  <si>
    <t>Z501</t>
  </si>
  <si>
    <t>Z5</t>
  </si>
  <si>
    <t>Z601</t>
  </si>
  <si>
    <t>浅驼色</t>
  </si>
  <si>
    <t>LIGHT CAMEL</t>
  </si>
  <si>
    <t>Z6</t>
  </si>
  <si>
    <t>Z701</t>
  </si>
  <si>
    <t>深驼色</t>
  </si>
  <si>
    <t>DARK CAMEL</t>
  </si>
  <si>
    <t>Z7</t>
  </si>
  <si>
    <t>Z702</t>
  </si>
  <si>
    <t>Z801</t>
  </si>
  <si>
    <t>深棕色</t>
  </si>
  <si>
    <t>DARK BROWN</t>
  </si>
  <si>
    <t>Z8</t>
  </si>
  <si>
    <t>Z901</t>
  </si>
  <si>
    <t>熟褐色</t>
  </si>
  <si>
    <t>Z9</t>
  </si>
  <si>
    <t>ZN01</t>
  </si>
  <si>
    <t>浅棕色印花</t>
  </si>
  <si>
    <t>LIGHT BROWN PRINTING</t>
  </si>
  <si>
    <t>ZN</t>
  </si>
  <si>
    <t>ZP01</t>
  </si>
  <si>
    <t>浅棕色条纹</t>
  </si>
  <si>
    <t>LIGHT BROWN STRIPE</t>
  </si>
  <si>
    <t>ZP</t>
  </si>
  <si>
    <t>ZQ01</t>
  </si>
  <si>
    <t>浅棕色格子</t>
  </si>
  <si>
    <t>LIGHT BROWN PLAID</t>
  </si>
  <si>
    <t>ZQ</t>
  </si>
  <si>
    <t>ZR01</t>
  </si>
  <si>
    <t>浅棕色荧光</t>
  </si>
  <si>
    <t>LIGHT BROWN FLUORESCENCE</t>
  </si>
  <si>
    <t>ZR</t>
  </si>
  <si>
    <t>ZS01</t>
  </si>
  <si>
    <t>深棕色印花</t>
  </si>
  <si>
    <t>DARK BROWN PRINTING</t>
  </si>
  <si>
    <t>ZS</t>
  </si>
  <si>
    <t>ZT01</t>
  </si>
  <si>
    <t>深棕色条纹</t>
  </si>
  <si>
    <t>DARK BROWN STRIPE</t>
  </si>
  <si>
    <t>ZT</t>
  </si>
  <si>
    <t>ZU01</t>
  </si>
  <si>
    <t>深棕色格子</t>
  </si>
  <si>
    <t>DARK BROWN PLAID</t>
  </si>
  <si>
    <t>ZU</t>
  </si>
  <si>
    <t>ZV01</t>
  </si>
  <si>
    <t>深棕色荧光</t>
  </si>
  <si>
    <t>DARK BROWN FLUORESCENCE</t>
  </si>
  <si>
    <t>ZV</t>
  </si>
  <si>
    <t>ZW01</t>
  </si>
  <si>
    <t>棕色印花</t>
  </si>
  <si>
    <t>BROWN PRINTING</t>
  </si>
  <si>
    <t>ZW</t>
  </si>
  <si>
    <t>ZX01</t>
  </si>
  <si>
    <t>棕色条纹</t>
  </si>
  <si>
    <t>BROWN STRIPE</t>
  </si>
  <si>
    <t>ZX</t>
  </si>
  <si>
    <t>ZY01</t>
  </si>
  <si>
    <t>棕色格子</t>
  </si>
  <si>
    <t>BROWN PLAID</t>
  </si>
  <si>
    <t>ZY</t>
  </si>
  <si>
    <t>棕色荧光</t>
  </si>
  <si>
    <t>BROWN FLUORESCENCE</t>
  </si>
  <si>
    <t>ZZ</t>
  </si>
  <si>
    <t>通色</t>
  </si>
  <si>
    <t>B001</t>
    <phoneticPr fontId="20" type="noConversion"/>
  </si>
  <si>
    <t>W017</t>
    <phoneticPr fontId="20" type="noConversion"/>
  </si>
  <si>
    <t>L201</t>
    <phoneticPr fontId="20" type="noConversion"/>
  </si>
  <si>
    <t>K001</t>
    <phoneticPr fontId="20" type="noConversion"/>
  </si>
  <si>
    <t>N201</t>
    <phoneticPr fontId="20" type="noConversion"/>
  </si>
  <si>
    <t>R001</t>
    <phoneticPr fontId="20" type="noConversion"/>
  </si>
  <si>
    <t>RA01</t>
    <phoneticPr fontId="20" type="noConversion"/>
  </si>
  <si>
    <t>L903</t>
    <phoneticPr fontId="20" type="noConversion"/>
  </si>
  <si>
    <t>W101</t>
    <phoneticPr fontId="20" type="noConversion"/>
  </si>
  <si>
    <t>Z501</t>
    <phoneticPr fontId="20" type="noConversion"/>
  </si>
  <si>
    <t>B001</t>
    <phoneticPr fontId="7" type="noConversion"/>
  </si>
  <si>
    <t>M357</t>
    <phoneticPr fontId="20" type="noConversion"/>
  </si>
  <si>
    <t>Z301</t>
    <phoneticPr fontId="20" type="noConversion"/>
  </si>
  <si>
    <t>面料&gt;梭织&gt;化纤&gt;平纹布</t>
  </si>
  <si>
    <t>面料&gt;梭织&gt;化纤&gt;提花</t>
  </si>
  <si>
    <t>面料&gt;梭织&gt;化纤&gt;斜纹</t>
  </si>
  <si>
    <t>面料&gt;梭织&gt;化纤&gt;里布</t>
  </si>
  <si>
    <t>面料&gt;梭织&gt;化纤&gt;仿双绉</t>
  </si>
  <si>
    <t>面料&gt;梭织&gt;化纤&gt;雪纺</t>
  </si>
  <si>
    <t>面料&gt;梭织&gt;化纤&gt;乱纹</t>
  </si>
  <si>
    <t>面料&gt;梭织&gt;化纤&gt;缎纹</t>
  </si>
  <si>
    <t>面料&gt;梭织&gt;化纤&gt;风衣料</t>
  </si>
  <si>
    <t>面料&gt;梭织&gt;棉&gt;平纹布</t>
  </si>
  <si>
    <t>面料&gt;梭织&gt;棉&gt;提花</t>
  </si>
  <si>
    <t>面料&gt;梭织&gt;棉&gt;色织</t>
  </si>
  <si>
    <t>面料&gt;梭织&gt;棉&gt;斜纹</t>
  </si>
  <si>
    <t>面料&gt;梭织&gt;混纺&gt;平纹布</t>
  </si>
  <si>
    <t>面料&gt;梭织&gt;混纺&gt;斜纹</t>
  </si>
  <si>
    <t>面料&gt;梭织&gt;混纺&gt;花式呢</t>
  </si>
  <si>
    <t>面料&gt;梭织&gt;毛&gt;平纹布</t>
  </si>
  <si>
    <t>面料&gt;梭织&gt;毛&gt;斜纹</t>
  </si>
  <si>
    <t>面料&gt;梭织&gt;牛仔布&gt;斜纹</t>
  </si>
  <si>
    <t>面料&gt;梭织&gt;化纤混纺&gt;斜纹</t>
  </si>
  <si>
    <t>面料&gt;梭织&gt;天然混纺&gt;提花</t>
  </si>
  <si>
    <t>面料&gt;梭织&gt;丝&gt;印花</t>
  </si>
  <si>
    <t>面料&gt;梭织&gt;丝&gt;素绉缎</t>
  </si>
  <si>
    <t>面料&gt;梭织&gt;牛仔布&gt;提花</t>
  </si>
  <si>
    <t>面料&gt;梭织&gt;丝&gt;条纹</t>
  </si>
  <si>
    <t>面料&gt;针织&gt;棉&gt;平纹布</t>
  </si>
  <si>
    <t>面料&gt;针织&gt;棉&gt;拉架平纹</t>
  </si>
  <si>
    <t>面料&gt;针织&gt;棉&gt;卫衣布</t>
  </si>
  <si>
    <t>面料&gt;针织&gt;棉&gt;罗纹布</t>
  </si>
  <si>
    <t>面料&gt;针织&gt;棉&gt;珠地</t>
  </si>
  <si>
    <t>面料&gt;针织&gt;棉&gt;色织</t>
  </si>
  <si>
    <t>面料&gt;针织&gt;混纺&gt;平纹布</t>
  </si>
  <si>
    <t>面料&gt;针织&gt;混纺&gt;卫衣布</t>
  </si>
  <si>
    <t>面料&gt;针织&gt;混纺&gt;罗纹布</t>
  </si>
  <si>
    <t>面料&gt;针织&gt;化纤&gt;网眼布</t>
  </si>
  <si>
    <t>面料&gt;针织&gt;混纺&gt;珠地</t>
  </si>
  <si>
    <t>面料&gt;梭织&gt;其他纤维&gt;平纹布</t>
  </si>
  <si>
    <t>面料&gt;梭织&gt;混纺&gt;风衣料</t>
  </si>
  <si>
    <t>面料&gt;梭织&gt;化纤&gt;色丁</t>
  </si>
  <si>
    <t>面料&gt;梭织&gt;化纤混纺&gt;平纹布</t>
  </si>
  <si>
    <t>面料&gt;梭织&gt;棉&gt;条纹</t>
  </si>
  <si>
    <t>面料&gt;针织&gt;混纺&gt;罗马布</t>
  </si>
  <si>
    <t>面料&gt;梭织&gt;化纤混纺&gt;里布</t>
  </si>
  <si>
    <t>面料&gt;梭织&gt;混纺&gt;小香风</t>
  </si>
  <si>
    <t>面料&gt;针织&gt;其他纤维&gt;平纹布</t>
  </si>
  <si>
    <t>面料&gt;针织&gt;毛&gt;提花</t>
  </si>
  <si>
    <t>面料&gt;针织&gt;天然混纺&gt;珠地</t>
  </si>
  <si>
    <t>面料&gt;针织&gt;混纺&gt;复合</t>
  </si>
  <si>
    <t>面料&gt;针织&gt;化纤混纺&gt;平纹布</t>
  </si>
  <si>
    <t>面料&gt;针织&gt;天然混纺&gt;罗纹布</t>
  </si>
  <si>
    <t>面料&gt;针织&gt;天然混纺&gt;平纹布</t>
  </si>
  <si>
    <t>面料&gt;针织&gt;毛&gt;平纹布</t>
  </si>
  <si>
    <t>面料&gt;针织&gt;化纤&gt;提花</t>
  </si>
  <si>
    <t>面料&gt;梭织&gt;毛&gt;色织呢</t>
  </si>
  <si>
    <t>面料&gt;梭织&gt;混纺&gt;缎纹</t>
  </si>
  <si>
    <t>面料&gt;针织&gt;天然混纺&gt;卫衣布</t>
  </si>
  <si>
    <t>面料&gt;针织&gt;化纤混纺&gt;罗纹布</t>
  </si>
  <si>
    <t>面料&gt;梭织&gt;毛&gt;双面呢</t>
  </si>
  <si>
    <t>面料&gt;梭织&gt;毛&gt;缎纹</t>
  </si>
  <si>
    <t>面料&gt;梭织&gt;丝&gt;绒布</t>
  </si>
  <si>
    <t>面料&gt;针织&gt;化纤&gt;平纹布</t>
  </si>
  <si>
    <t>面料&gt;梭织&gt;混纺&gt;色织</t>
  </si>
  <si>
    <t>面料&gt;梭织&gt;毛&gt;提花</t>
  </si>
  <si>
    <t>面料&gt;梭织&gt;毛&gt;色织</t>
  </si>
  <si>
    <t>面料&gt;针织&gt;棉&gt;毛巾布</t>
  </si>
  <si>
    <t>面料&gt;针织&gt;化纤&gt;摇粒</t>
  </si>
  <si>
    <t>面料&gt;针织&gt;混纺&gt;毛巾布</t>
  </si>
  <si>
    <t>面料&gt;梭织&gt;化纤&gt;小香风</t>
  </si>
  <si>
    <t>面料&gt;梭织&gt;毛&gt;双绉</t>
  </si>
  <si>
    <t>面料&gt;梭织&gt;丝&gt;乔其</t>
  </si>
  <si>
    <t>面料&gt;针织&gt;棉&gt;提花</t>
  </si>
  <si>
    <t>面料&gt;针织&gt;混纺&gt;小香风</t>
  </si>
  <si>
    <t>面料&gt;梭织&gt;化纤&gt;网眼布</t>
  </si>
  <si>
    <t>面料&gt;针织&gt;混纺&gt;双面布</t>
  </si>
  <si>
    <t>面料&gt;针织&gt;混纺&gt;羊羔毛</t>
  </si>
  <si>
    <t>面料&gt;针织&gt;棉&gt;双面布</t>
  </si>
  <si>
    <t>面料&gt;梭织&gt;棉&gt;印花</t>
  </si>
  <si>
    <t>面料&gt;梭织&gt;化纤&gt;羽绒布</t>
  </si>
  <si>
    <t>面料&gt;梭织&gt;丝&gt;色织</t>
  </si>
  <si>
    <t>面料&gt;梭织&gt;毛&gt;卫衣布</t>
  </si>
  <si>
    <t>面料&gt;梭织&gt;其他纤维&gt;小香风</t>
  </si>
  <si>
    <t>面料&gt;梭织&gt;毛&gt;小香风</t>
  </si>
  <si>
    <t>面料&gt;梭织&gt;毛&gt;花式呢</t>
  </si>
  <si>
    <t>面料&gt;梭织&gt;化纤混纺&gt;小香风</t>
  </si>
  <si>
    <t>面料&gt;梭织&gt;天然混纺&gt;小香风</t>
  </si>
  <si>
    <t>面料&gt;梭织&gt;丝&gt;提花</t>
  </si>
  <si>
    <t>面料&gt;梭织&gt;牛仔布&gt;平纹布</t>
  </si>
  <si>
    <t>面料&gt;梭织&gt;化纤混纺&gt;乱麻</t>
  </si>
  <si>
    <t>面料&gt;梭织&gt;丝&gt;顺纡绉</t>
  </si>
  <si>
    <t>面料&gt;针织&gt;化纤混纺&gt;罗马布</t>
  </si>
  <si>
    <t>面料&gt;针织&gt;化纤混纺&gt;提花</t>
  </si>
  <si>
    <t>面料&gt;针织&gt;化纤混纺&gt;双面布</t>
  </si>
  <si>
    <t>面料&gt;针织&gt;化纤&gt;双面布</t>
  </si>
  <si>
    <t>面料&gt;针织&gt;天然混纺&gt;双面布</t>
  </si>
  <si>
    <t>面料&gt;梭织&gt;化纤&gt;乱麻</t>
  </si>
  <si>
    <t>面料&gt;梭织&gt;丝&gt;双绉</t>
  </si>
  <si>
    <t>面料&gt;梭织&gt;天然混纺&gt;斜纹</t>
  </si>
  <si>
    <t>面料&gt;梭织&gt;化纤混纺&gt;风衣料</t>
  </si>
  <si>
    <t>面料&gt;针织&gt;天然混纺&gt;花式呢</t>
  </si>
  <si>
    <t>面料&gt;针织&gt;毛&gt;双面布</t>
  </si>
  <si>
    <t>面料&gt;梭织&gt;丝&gt;重绉</t>
  </si>
  <si>
    <t>面料&gt;梭织&gt;化纤&gt;印花</t>
  </si>
  <si>
    <t>面料&gt;梭织&gt;丝&gt;斜纹</t>
  </si>
  <si>
    <t>面料&gt;梭织&gt;棉&gt;复合</t>
  </si>
  <si>
    <t>面料&gt;梭织&gt;化纤&gt;复合</t>
  </si>
  <si>
    <t>面料&gt;针织&gt;化纤&gt;绒布</t>
  </si>
  <si>
    <t>面料&gt;针织&gt;化纤混纺&gt;小香风</t>
  </si>
  <si>
    <t>面料&gt;针织&gt;天然混纺&gt;毛巾布</t>
  </si>
  <si>
    <t>面料&gt;梭织&gt;丝&gt;欧根缎</t>
  </si>
  <si>
    <t>面料&gt;梭织&gt;天然混纺&gt;色织</t>
  </si>
  <si>
    <t>面料&gt;梭织&gt;棉&gt;绒布</t>
  </si>
  <si>
    <t>面料&gt;梭织&gt;天然混纺&gt;羊毛</t>
  </si>
  <si>
    <t>面料&gt;梭织&gt;天然混纺&gt;平纹布</t>
  </si>
  <si>
    <t>面料&gt;梭织&gt;化纤&gt;双绉</t>
  </si>
  <si>
    <t>面料&gt;针织&gt;化纤&gt;蕾丝</t>
  </si>
  <si>
    <t>面料&gt;梭织&gt;丝&gt;建宏绉</t>
  </si>
  <si>
    <t>面料&gt;梭织&gt;毛&gt;印花</t>
  </si>
  <si>
    <t>面料&gt;梭织&gt;天然混纺&gt;印花</t>
  </si>
  <si>
    <t>面料&gt;针织&gt;混纺&gt;花式呢</t>
  </si>
  <si>
    <t>面料&gt;针织&gt;棉&gt;条纹</t>
  </si>
  <si>
    <t>面料&gt;针织&gt;混纺&gt;双面呢</t>
  </si>
  <si>
    <t>面料&gt;针织&gt;混纺&gt;蕾丝</t>
  </si>
  <si>
    <t>面料&gt;梭织&gt;化纤&gt;间棉</t>
  </si>
  <si>
    <t>面料&gt;梭织&gt;棉&gt;珠帆</t>
  </si>
  <si>
    <t>面料&gt;梭织&gt;化纤&gt;色织</t>
  </si>
  <si>
    <t>自购</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</si>
</sst>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8" formatCode="0.0000_ "/>
    <numFmt numFmtId="179" formatCode="0.0000_);[Red]\(0.0000\)"/>
    <numFmt numFmtId="180" formatCode="0.0_ "/>
    <numFmt numFmtId="181" formatCode="yyyy/m/d;@"/>
    <numFmt numFmtId="182" formatCode="m/d;@"/>
    <numFmt numFmtId="183" formatCode="0.00_);[Red]\(0.00\)"/>
    <numFmt numFmtId="184" formatCode="0.00_ "/>
  </numFmts>
  <fonts count="29" x14ac:knownFonts="1">
    <font>
      <sz val="11"/>
      <color theme="1"/>
      <name val="等线"/>
      <charset val="134"/>
      <scheme val="minor"/>
    </font>
    <font>
      <b/>
      <sz val="12"/>
      <color theme="1"/>
      <name val="等线"/>
      <charset val="134"/>
      <scheme val="minor"/>
    </font>
    <font>
      <sz val="11"/>
      <name val="黑体"/>
      <charset val="134"/>
    </font>
    <font>
      <sz val="11"/>
      <color theme="1"/>
      <name val="等线"/>
      <charset val="134"/>
      <scheme val="minor"/>
    </font>
    <font>
      <b/>
      <sz val="10"/>
      <name val="宋体"/>
      <charset val="134"/>
    </font>
    <font>
      <sz val="10"/>
      <name val="宋体"/>
      <charset val="134"/>
    </font>
    <font>
      <b/>
      <sz val="10"/>
      <name val="等线"/>
      <charset val="134"/>
      <scheme val="minor"/>
    </font>
    <font>
      <sz val="9"/>
      <name val="等线"/>
      <charset val="134"/>
      <scheme val="minor"/>
    </font>
    <font>
      <sz val="10"/>
      <color theme="1"/>
      <name val="等线"/>
      <charset val="134"/>
      <scheme val="minor"/>
    </font>
    <font>
      <sz val="10"/>
      <color rgb="FF000000"/>
      <name val="宋体"/>
      <charset val="134"/>
    </font>
    <font>
      <sz val="10"/>
      <name val="等线"/>
      <charset val="134"/>
      <scheme val="minor"/>
    </font>
    <font>
      <sz val="8"/>
      <color rgb="FF000000"/>
      <name val="微软雅黑"/>
      <charset val="134"/>
    </font>
    <font>
      <sz val="10"/>
      <color rgb="FF000000"/>
      <name val="等线"/>
      <charset val="134"/>
      <scheme val="minor"/>
    </font>
    <font>
      <b/>
      <sz val="10"/>
      <color theme="1"/>
      <name val="等线"/>
      <charset val="134"/>
      <scheme val="minor"/>
    </font>
    <font>
      <sz val="11"/>
      <color rgb="FF000000"/>
      <name val="宋体"/>
      <charset val="134"/>
    </font>
    <font>
      <sz val="11"/>
      <name val="宋体"/>
      <charset val="134"/>
    </font>
    <font>
      <sz val="9"/>
      <color rgb="FF000000"/>
      <name val="宋体"/>
      <charset val="134"/>
    </font>
    <font>
      <sz val="14"/>
      <name val="宋体"/>
      <charset val="134"/>
    </font>
    <font>
      <b/>
      <sz val="10"/>
      <name val="等线"/>
      <family val="3"/>
      <charset val="134"/>
      <scheme val="minor"/>
    </font>
    <font>
      <sz val="10"/>
      <color theme="1"/>
      <name val="等线"/>
      <family val="3"/>
      <charset val="134"/>
      <scheme val="minor"/>
    </font>
    <font>
      <sz val="9"/>
      <name val="等线"/>
      <family val="3"/>
      <charset val="134"/>
      <scheme val="minor"/>
    </font>
    <font>
      <b/>
      <sz val="16"/>
      <name val="等线"/>
      <family val="3"/>
      <charset val="134"/>
      <scheme val="minor"/>
    </font>
    <font>
      <b/>
      <sz val="14"/>
      <color theme="1"/>
      <name val="等线"/>
      <family val="3"/>
      <charset val="134"/>
      <scheme val="minor"/>
    </font>
    <font>
      <sz val="14"/>
      <color theme="1"/>
      <name val="等线"/>
      <family val="3"/>
      <charset val="134"/>
      <scheme val="minor"/>
    </font>
    <font>
      <sz val="12"/>
      <color theme="1"/>
      <name val="等线"/>
      <family val="3"/>
      <charset val="134"/>
      <scheme val="minor"/>
    </font>
    <font>
      <b/>
      <sz val="12"/>
      <color theme="1"/>
      <name val="等线"/>
      <family val="3"/>
      <charset val="134"/>
      <scheme val="minor"/>
    </font>
    <font>
      <b/>
      <sz val="12"/>
      <name val="等线"/>
      <family val="3"/>
      <charset val="134"/>
      <scheme val="minor"/>
    </font>
    <font>
      <sz val="11"/>
      <color theme="1"/>
      <name val="等线"/>
      <family val="3"/>
      <charset val="134"/>
      <scheme val="minor"/>
    </font>
    <font>
      <sz val="12"/>
      <name val="等线"/>
      <family val="3"/>
      <charset val="134"/>
      <scheme val="minor"/>
    </font>
  </fonts>
  <fills count="11">
    <fill>
      <patternFill patternType="none"/>
    </fill>
    <fill>
      <patternFill patternType="gray125"/>
    </fill>
    <fill>
      <patternFill patternType="solid">
        <fgColor theme="0" tint="-0.14993743705557422"/>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7" tint="0.79995117038483843"/>
        <bgColor indexed="64"/>
      </patternFill>
    </fill>
    <fill>
      <patternFill patternType="solid">
        <fgColor theme="6" tint="0.79998168889431442"/>
        <bgColor indexed="64"/>
      </patternFill>
    </fill>
    <fill>
      <patternFill patternType="solid">
        <fgColor theme="3" tint="0.59999389629810485"/>
        <bgColor indexed="64"/>
      </patternFill>
    </fill>
    <fill>
      <patternFill patternType="solid">
        <fgColor rgb="FFFF0000"/>
        <bgColor indexed="64"/>
      </patternFill>
    </fill>
    <fill>
      <patternFill patternType="solid">
        <fgColor theme="0"/>
        <bgColor indexed="64"/>
      </patternFill>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dotted">
        <color rgb="FF000000"/>
      </left>
      <right style="dotted">
        <color rgb="FF000000"/>
      </right>
      <top style="dotted">
        <color rgb="FF000000"/>
      </top>
      <bottom style="dotted">
        <color rgb="FF000000"/>
      </bottom>
      <diagonal/>
    </border>
    <border>
      <left style="hair">
        <color rgb="FF000000"/>
      </left>
      <right style="hair">
        <color rgb="FF000000"/>
      </right>
      <top style="hair">
        <color rgb="FF000000"/>
      </top>
      <bottom style="hair">
        <color rgb="FF000000"/>
      </bottom>
      <diagonal/>
    </border>
  </borders>
  <cellStyleXfs count="2">
    <xf numFmtId="0" fontId="0" fillId="0" borderId="0">
      <alignment vertical="center"/>
    </xf>
    <xf numFmtId="0" fontId="27" fillId="0" borderId="0"/>
  </cellStyleXfs>
  <cellXfs count="91">
    <xf numFmtId="0" fontId="0" fillId="0" borderId="0" xfId="0">
      <alignment vertical="center"/>
    </xf>
    <xf numFmtId="0" fontId="1" fillId="2" borderId="0" xfId="0" applyFont="1" applyFill="1">
      <alignment vertical="center"/>
    </xf>
    <xf numFmtId="178" fontId="0" fillId="0" borderId="0" xfId="0" applyNumberFormat="1">
      <alignment vertical="center"/>
    </xf>
    <xf numFmtId="179" fontId="0" fillId="0" borderId="0" xfId="0" applyNumberFormat="1">
      <alignment vertical="center"/>
    </xf>
    <xf numFmtId="0" fontId="2" fillId="3" borderId="1" xfId="0" applyFont="1" applyFill="1" applyBorder="1" applyProtection="1">
      <alignment vertical="center"/>
      <protection locked="0"/>
    </xf>
    <xf numFmtId="0" fontId="2" fillId="3" borderId="1" xfId="0" applyFont="1" applyFill="1" applyBorder="1" applyAlignment="1" applyProtection="1">
      <alignment vertical="center" wrapText="1"/>
      <protection locked="0"/>
    </xf>
    <xf numFmtId="0" fontId="0" fillId="0" borderId="0" xfId="0" applyAlignment="1"/>
    <xf numFmtId="0" fontId="3" fillId="0" borderId="0" xfId="0" applyFont="1" applyAlignment="1"/>
    <xf numFmtId="49" fontId="2" fillId="3" borderId="1" xfId="0" applyNumberFormat="1" applyFont="1" applyFill="1" applyBorder="1" applyProtection="1">
      <alignment vertical="center"/>
      <protection locked="0"/>
    </xf>
    <xf numFmtId="178" fontId="2" fillId="3" borderId="1" xfId="0" applyNumberFormat="1" applyFont="1" applyFill="1" applyBorder="1" applyAlignment="1" applyProtection="1">
      <alignment vertical="center" wrapText="1"/>
      <protection locked="0"/>
    </xf>
    <xf numFmtId="178" fontId="0" fillId="0" borderId="0" xfId="0" applyNumberFormat="1" applyAlignment="1"/>
    <xf numFmtId="179" fontId="2" fillId="3" borderId="1" xfId="0" applyNumberFormat="1" applyFont="1" applyFill="1" applyBorder="1" applyProtection="1">
      <alignment vertical="center"/>
      <protection locked="0"/>
    </xf>
    <xf numFmtId="178" fontId="2" fillId="3" borderId="1" xfId="0" applyNumberFormat="1" applyFont="1" applyFill="1" applyBorder="1" applyProtection="1">
      <alignment vertical="center"/>
      <protection locked="0"/>
    </xf>
    <xf numFmtId="179" fontId="0" fillId="0" borderId="0" xfId="0" applyNumberFormat="1" applyAlignment="1"/>
    <xf numFmtId="0" fontId="6" fillId="6"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quotePrefix="1" applyFont="1" applyBorder="1" applyAlignment="1">
      <alignment horizontal="center" vertical="center" wrapText="1"/>
    </xf>
    <xf numFmtId="0" fontId="9" fillId="0" borderId="2" xfId="0" applyFont="1" applyBorder="1" applyAlignment="1">
      <alignment horizontal="center" vertical="center" wrapText="1"/>
    </xf>
    <xf numFmtId="180" fontId="6" fillId="6" borderId="1" xfId="0" applyNumberFormat="1"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58" fontId="8"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4" fontId="9" fillId="0" borderId="2" xfId="0" applyNumberFormat="1" applyFont="1" applyBorder="1" applyAlignment="1">
      <alignment horizontal="center" vertical="center" wrapText="1"/>
    </xf>
    <xf numFmtId="0" fontId="10" fillId="0" borderId="1" xfId="0" applyFont="1" applyBorder="1" applyAlignment="1">
      <alignment horizontal="center" vertical="center" wrapText="1"/>
    </xf>
    <xf numFmtId="181" fontId="8" fillId="0" borderId="1" xfId="0" applyNumberFormat="1" applyFont="1" applyBorder="1" applyAlignment="1">
      <alignment horizontal="center" vertical="center" wrapText="1"/>
    </xf>
    <xf numFmtId="0" fontId="0" fillId="0" borderId="0" xfId="0" applyAlignment="1">
      <alignment vertical="center" wrapText="1"/>
    </xf>
    <xf numFmtId="0" fontId="0" fillId="0" borderId="1" xfId="0" applyBorder="1">
      <alignment vertical="center"/>
    </xf>
    <xf numFmtId="0" fontId="11" fillId="0" borderId="0" xfId="0" applyFont="1" applyAlignment="1">
      <alignment horizontal="center" vertical="center" wrapText="1"/>
    </xf>
    <xf numFmtId="182" fontId="9"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180" fontId="12" fillId="0" borderId="1" xfId="0" applyNumberFormat="1" applyFont="1" applyBorder="1" applyAlignment="1">
      <alignment horizontal="center" vertical="center" wrapText="1"/>
    </xf>
    <xf numFmtId="183" fontId="8" fillId="5" borderId="1" xfId="0" applyNumberFormat="1" applyFont="1" applyFill="1" applyBorder="1" applyAlignment="1">
      <alignment horizontal="center" vertical="center" wrapText="1"/>
    </xf>
    <xf numFmtId="184" fontId="8" fillId="0" borderId="1" xfId="0" applyNumberFormat="1" applyFont="1" applyBorder="1" applyAlignment="1">
      <alignment horizontal="center" vertical="center" wrapText="1"/>
    </xf>
    <xf numFmtId="180" fontId="8" fillId="0" borderId="1" xfId="0" applyNumberFormat="1" applyFont="1" applyBorder="1" applyAlignment="1">
      <alignment horizontal="center" vertical="center" wrapText="1"/>
    </xf>
    <xf numFmtId="0" fontId="11" fillId="0" borderId="0" xfId="0" applyFont="1" applyAlignment="1">
      <alignment horizontal="center" vertical="center"/>
    </xf>
    <xf numFmtId="0" fontId="13" fillId="0" borderId="1" xfId="0" applyFont="1" applyBorder="1" applyAlignment="1">
      <alignment horizontal="center" vertical="center" wrapText="1"/>
    </xf>
    <xf numFmtId="9"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11" fillId="0" borderId="1" xfId="0" applyFont="1" applyBorder="1" applyAlignment="1">
      <alignment horizontal="center" vertical="center" wrapText="1"/>
    </xf>
    <xf numFmtId="14" fontId="8" fillId="0" borderId="1" xfId="0" applyNumberFormat="1" applyFont="1" applyBorder="1" applyAlignment="1">
      <alignment horizontal="center" vertical="center" wrapText="1"/>
    </xf>
    <xf numFmtId="4" fontId="12" fillId="0" borderId="1" xfId="0" applyNumberFormat="1" applyFont="1" applyBorder="1" applyAlignment="1">
      <alignment horizontal="center" vertical="center" wrapText="1"/>
    </xf>
    <xf numFmtId="0" fontId="14" fillId="0" borderId="3" xfId="0" applyFont="1" applyBorder="1" applyAlignment="1">
      <alignment horizontal="center" vertical="center" wrapText="1"/>
    </xf>
    <xf numFmtId="0" fontId="15"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8" fillId="0" borderId="0" xfId="0" applyFont="1" applyAlignment="1">
      <alignment horizontal="center" vertical="center" wrapText="1"/>
    </xf>
    <xf numFmtId="0" fontId="8" fillId="8" borderId="1" xfId="0" applyFont="1" applyFill="1" applyBorder="1" applyAlignment="1">
      <alignment horizontal="center" vertical="center" wrapText="1"/>
    </xf>
    <xf numFmtId="0" fontId="16" fillId="0" borderId="1" xfId="0" applyFont="1" applyBorder="1" applyAlignment="1">
      <alignment horizontal="center" vertical="center" wrapText="1"/>
    </xf>
    <xf numFmtId="4" fontId="9" fillId="0" borderId="1" xfId="0" applyNumberFormat="1" applyFont="1" applyBorder="1" applyAlignment="1">
      <alignment horizontal="center" vertical="center" wrapText="1"/>
    </xf>
    <xf numFmtId="0" fontId="17" fillId="0" borderId="4" xfId="0" applyFont="1" applyBorder="1" applyAlignment="1">
      <alignment horizontal="center" vertical="center" wrapText="1"/>
    </xf>
    <xf numFmtId="180" fontId="8" fillId="0" borderId="0" xfId="0" applyNumberFormat="1" applyFont="1" applyAlignment="1">
      <alignment horizontal="center" vertical="center" wrapText="1"/>
    </xf>
    <xf numFmtId="0" fontId="18" fillId="6" borderId="1" xfId="0" applyFont="1" applyFill="1" applyBorder="1" applyAlignment="1">
      <alignment horizontal="center" vertical="center" wrapText="1"/>
    </xf>
    <xf numFmtId="49" fontId="8" fillId="4" borderId="1" xfId="0" applyNumberFormat="1" applyFont="1" applyFill="1" applyBorder="1" applyAlignment="1">
      <alignment horizontal="center" vertical="center" wrapText="1"/>
    </xf>
    <xf numFmtId="0" fontId="21" fillId="9" borderId="1" xfId="0" applyFont="1" applyFill="1" applyBorder="1" applyAlignment="1">
      <alignment horizontal="center" vertical="center"/>
    </xf>
    <xf numFmtId="0" fontId="21" fillId="0" borderId="1" xfId="0" applyFont="1" applyBorder="1" applyAlignment="1">
      <alignment horizontal="center" vertical="center"/>
    </xf>
    <xf numFmtId="0" fontId="22" fillId="9" borderId="1" xfId="0" applyFont="1" applyFill="1" applyBorder="1" applyAlignment="1">
      <alignment horizontal="center" vertical="center"/>
    </xf>
    <xf numFmtId="0" fontId="23" fillId="9" borderId="1" xfId="0" applyFont="1" applyFill="1" applyBorder="1">
      <alignment vertical="center"/>
    </xf>
    <xf numFmtId="0" fontId="23" fillId="0" borderId="1" xfId="0" applyFont="1" applyBorder="1" applyAlignment="1">
      <alignment horizontal="left" vertical="center"/>
    </xf>
    <xf numFmtId="49" fontId="24" fillId="9" borderId="1" xfId="0" applyNumberFormat="1" applyFont="1" applyFill="1" applyBorder="1" applyAlignment="1">
      <alignment horizontal="center" vertical="center" wrapText="1"/>
    </xf>
    <xf numFmtId="49" fontId="25" fillId="9" borderId="1" xfId="0" applyNumberFormat="1" applyFont="1" applyFill="1" applyBorder="1" applyAlignment="1">
      <alignment horizontal="center" vertical="center"/>
    </xf>
    <xf numFmtId="0" fontId="24" fillId="9" borderId="1" xfId="0" applyFont="1" applyFill="1" applyBorder="1" applyAlignment="1">
      <alignment horizontal="center" vertical="center"/>
    </xf>
    <xf numFmtId="0" fontId="0" fillId="9" borderId="1" xfId="0" applyFill="1" applyBorder="1" applyAlignment="1">
      <alignment horizontal="center" vertical="center"/>
    </xf>
    <xf numFmtId="0" fontId="23" fillId="0" borderId="1" xfId="0" applyFont="1" applyBorder="1">
      <alignment vertical="center"/>
    </xf>
    <xf numFmtId="0" fontId="24" fillId="9" borderId="1" xfId="0" applyFont="1" applyFill="1" applyBorder="1" applyAlignment="1">
      <alignment horizontal="center" vertical="center" wrapText="1"/>
    </xf>
    <xf numFmtId="0" fontId="24" fillId="0" borderId="1" xfId="0" applyFont="1" applyBorder="1">
      <alignment vertical="center"/>
    </xf>
    <xf numFmtId="0" fontId="0" fillId="0" borderId="1" xfId="0" applyBorder="1" applyAlignment="1">
      <alignment horizontal="center" vertical="center"/>
    </xf>
    <xf numFmtId="0" fontId="24" fillId="0" borderId="0" xfId="0" applyFont="1">
      <alignment vertical="center"/>
    </xf>
    <xf numFmtId="0" fontId="23" fillId="0" borderId="0" xfId="0" applyFont="1" applyBorder="1">
      <alignment vertical="center"/>
    </xf>
    <xf numFmtId="0" fontId="24" fillId="0" borderId="0" xfId="0" applyFont="1" applyBorder="1">
      <alignment vertical="center"/>
    </xf>
    <xf numFmtId="49" fontId="19" fillId="4" borderId="1" xfId="0" applyNumberFormat="1" applyFont="1" applyFill="1" applyBorder="1" applyAlignment="1">
      <alignment horizontal="center" vertical="center" wrapText="1"/>
    </xf>
    <xf numFmtId="0" fontId="19" fillId="4" borderId="1" xfId="0" applyNumberFormat="1" applyFont="1" applyFill="1" applyBorder="1" applyAlignment="1">
      <alignment horizontal="center" vertical="center" wrapText="1"/>
    </xf>
    <xf numFmtId="0" fontId="19" fillId="0" borderId="1" xfId="0" applyFont="1" applyBorder="1" applyAlignment="1">
      <alignment horizontal="center" vertical="center" wrapText="1"/>
    </xf>
    <xf numFmtId="0" fontId="26" fillId="0" borderId="1" xfId="1" applyFont="1" applyBorder="1" applyAlignment="1">
      <alignment horizontal="center" vertical="center"/>
    </xf>
    <xf numFmtId="0" fontId="26" fillId="10" borderId="1" xfId="1" applyFont="1" applyFill="1" applyBorder="1" applyAlignment="1">
      <alignment horizontal="center" vertical="center"/>
    </xf>
    <xf numFmtId="0" fontId="26" fillId="0" borderId="1" xfId="1" applyFont="1" applyBorder="1" applyAlignment="1">
      <alignment horizontal="center" vertical="center" wrapText="1"/>
    </xf>
    <xf numFmtId="0" fontId="26" fillId="0" borderId="0" xfId="1" applyFont="1" applyAlignment="1">
      <alignment horizontal="center" vertical="center"/>
    </xf>
    <xf numFmtId="0" fontId="28" fillId="0" borderId="0" xfId="0" applyFont="1">
      <alignment vertical="center"/>
    </xf>
    <xf numFmtId="0" fontId="28" fillId="0" borderId="1" xfId="1" applyFont="1" applyBorder="1" applyAlignment="1">
      <alignment horizontal="center" vertical="center"/>
    </xf>
    <xf numFmtId="0" fontId="28" fillId="10" borderId="1" xfId="1" applyFont="1" applyFill="1" applyBorder="1" applyAlignment="1">
      <alignment horizontal="center" vertical="center"/>
    </xf>
    <xf numFmtId="0" fontId="28" fillId="0" borderId="1" xfId="1" applyFont="1" applyBorder="1" applyAlignment="1">
      <alignment horizontal="center" vertical="center" wrapText="1"/>
    </xf>
    <xf numFmtId="0" fontId="28" fillId="0" borderId="0" xfId="1" applyFont="1" applyAlignment="1">
      <alignment horizontal="center" vertical="center"/>
    </xf>
    <xf numFmtId="49" fontId="28" fillId="0" borderId="0" xfId="1" applyNumberFormat="1" applyFont="1" applyAlignment="1">
      <alignment horizontal="center" vertical="center"/>
    </xf>
    <xf numFmtId="0" fontId="28" fillId="0" borderId="0" xfId="1" applyFont="1" applyAlignment="1">
      <alignment horizontal="left" vertical="center"/>
    </xf>
    <xf numFmtId="0" fontId="28" fillId="10" borderId="1" xfId="0" applyFont="1" applyFill="1" applyBorder="1" applyAlignment="1">
      <alignment horizontal="center" vertical="center"/>
    </xf>
    <xf numFmtId="0" fontId="28" fillId="0" borderId="1" xfId="0" applyFont="1" applyBorder="1" applyAlignment="1">
      <alignment horizontal="center" vertical="center"/>
    </xf>
    <xf numFmtId="0" fontId="28" fillId="0" borderId="0" xfId="0" applyFont="1" applyAlignment="1">
      <alignment horizontal="center" vertical="center"/>
    </xf>
    <xf numFmtId="0" fontId="28" fillId="10" borderId="0" xfId="0" applyFont="1" applyFill="1" applyAlignment="1">
      <alignment horizontal="center" vertical="center"/>
    </xf>
    <xf numFmtId="0" fontId="28" fillId="0" borderId="0" xfId="0" applyFont="1" applyAlignment="1">
      <alignment horizontal="center" vertical="center" wrapText="1"/>
    </xf>
    <xf numFmtId="0" fontId="27" fillId="0" borderId="0" xfId="0" applyFont="1" applyAlignment="1"/>
  </cellXfs>
  <cellStyles count="2">
    <cellStyle name="常规" xfId="0" builtinId="0"/>
    <cellStyle name="常规 2 2" xfId="1" xr:uid="{78C0A793-18D7-4DB8-B276-ACE1A716EF89}"/>
  </cellStyles>
  <dxfs count="1202">
    <dxf>
      <fill>
        <patternFill patternType="solid">
          <bgColor rgb="FFFF9900"/>
        </patternFill>
      </fill>
    </dxf>
    <dxf>
      <fill>
        <patternFill patternType="solid">
          <bgColor rgb="FFFF9900"/>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ill>
        <patternFill patternType="solid">
          <bgColor rgb="FFFF9900"/>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570"/>
  <sheetViews>
    <sheetView tabSelected="1" topLeftCell="A530" workbookViewId="0">
      <selection activeCell="H2" sqref="H2:H570"/>
    </sheetView>
  </sheetViews>
  <sheetFormatPr defaultColWidth="9" defaultRowHeight="13.8" x14ac:dyDescent="0.25"/>
  <cols>
    <col min="1" max="1" width="9.21875" customWidth="1"/>
    <col min="2" max="2" width="17.88671875" customWidth="1"/>
    <col min="3" max="3" width="6.21875" customWidth="1"/>
    <col min="4" max="4" width="7.33203125" customWidth="1"/>
    <col min="5" max="5" width="19.6640625" customWidth="1"/>
    <col min="6" max="6" width="22.77734375" customWidth="1"/>
    <col min="7" max="7" width="9.6640625" customWidth="1"/>
    <col min="8" max="8" width="15.88671875" customWidth="1"/>
    <col min="9" max="9" width="9" customWidth="1"/>
    <col min="10" max="10" width="10.77734375" customWidth="1"/>
    <col min="11" max="11" width="15.6640625" customWidth="1"/>
    <col min="12" max="12" width="17" customWidth="1"/>
    <col min="13" max="13" width="12.77734375" customWidth="1"/>
    <col min="14" max="14" width="8" customWidth="1"/>
    <col min="15" max="15" width="8.33203125" style="2" customWidth="1"/>
    <col min="16" max="16" width="12.6640625" style="2" customWidth="1"/>
    <col min="17" max="17" width="7.77734375" customWidth="1"/>
    <col min="27" max="27" width="27.6640625" customWidth="1"/>
    <col min="28" max="28" width="9.77734375" customWidth="1"/>
    <col min="29" max="29" width="18.88671875" customWidth="1"/>
    <col min="30" max="30" width="10" customWidth="1"/>
    <col min="31" max="31" width="10.88671875" customWidth="1"/>
    <col min="35" max="35" width="13.21875" style="3" customWidth="1"/>
    <col min="36" max="36" width="9.33203125" style="2" customWidth="1"/>
    <col min="37" max="37" width="16.88671875" style="2" customWidth="1"/>
    <col min="38" max="38" width="16.88671875" customWidth="1"/>
  </cols>
  <sheetData>
    <row r="1" spans="1:46" s="1" customFormat="1" ht="15.6" x14ac:dyDescent="0.25">
      <c r="A1" s="4" t="s">
        <v>0</v>
      </c>
      <c r="B1" s="5" t="s">
        <v>1</v>
      </c>
      <c r="C1" s="4" t="s">
        <v>2</v>
      </c>
      <c r="D1" s="4" t="s">
        <v>3</v>
      </c>
      <c r="E1" s="4" t="s">
        <v>4</v>
      </c>
      <c r="F1" s="4" t="s">
        <v>5</v>
      </c>
      <c r="G1" s="4" t="s">
        <v>6</v>
      </c>
      <c r="H1" s="4" t="s">
        <v>7</v>
      </c>
      <c r="I1" s="4" t="s">
        <v>8</v>
      </c>
      <c r="J1" s="4" t="s">
        <v>9</v>
      </c>
      <c r="K1" s="4" t="s">
        <v>10</v>
      </c>
      <c r="L1" s="8" t="s">
        <v>11</v>
      </c>
      <c r="M1" s="4" t="s">
        <v>12</v>
      </c>
      <c r="N1" s="5" t="s">
        <v>13</v>
      </c>
      <c r="O1" s="9" t="s">
        <v>14</v>
      </c>
      <c r="P1" s="9" t="s">
        <v>15</v>
      </c>
      <c r="Q1" s="5" t="s">
        <v>16</v>
      </c>
      <c r="R1" s="4" t="s">
        <v>17</v>
      </c>
      <c r="S1" s="4" t="s">
        <v>18</v>
      </c>
      <c r="T1" s="4" t="s">
        <v>19</v>
      </c>
      <c r="U1" s="4" t="s">
        <v>20</v>
      </c>
      <c r="V1" s="4" t="s">
        <v>21</v>
      </c>
      <c r="W1" s="4" t="s">
        <v>22</v>
      </c>
      <c r="X1" s="4" t="s">
        <v>23</v>
      </c>
      <c r="Y1" s="4" t="s">
        <v>24</v>
      </c>
      <c r="Z1" s="4" t="s">
        <v>25</v>
      </c>
      <c r="AA1" s="4" t="s">
        <v>26</v>
      </c>
      <c r="AB1" s="5" t="s">
        <v>27</v>
      </c>
      <c r="AC1" s="4" t="s">
        <v>28</v>
      </c>
      <c r="AD1" s="4" t="s">
        <v>29</v>
      </c>
      <c r="AE1" s="4" t="s">
        <v>30</v>
      </c>
      <c r="AF1" s="4" t="s">
        <v>31</v>
      </c>
      <c r="AG1" s="4" t="s">
        <v>32</v>
      </c>
      <c r="AH1" s="4" t="s">
        <v>33</v>
      </c>
      <c r="AI1" s="11" t="s">
        <v>34</v>
      </c>
      <c r="AJ1" s="12" t="s">
        <v>35</v>
      </c>
      <c r="AK1" s="9" t="s">
        <v>36</v>
      </c>
      <c r="AL1" s="5" t="s">
        <v>37</v>
      </c>
      <c r="AM1" s="5" t="s">
        <v>38</v>
      </c>
      <c r="AN1" s="5" t="s">
        <v>39</v>
      </c>
      <c r="AO1" s="4" t="s">
        <v>40</v>
      </c>
      <c r="AP1" s="4" t="s">
        <v>41</v>
      </c>
      <c r="AQ1" s="4" t="s">
        <v>42</v>
      </c>
      <c r="AR1" s="4" t="s">
        <v>43</v>
      </c>
      <c r="AS1" s="4" t="s">
        <v>44</v>
      </c>
      <c r="AT1" s="4" t="s">
        <v>45</v>
      </c>
    </row>
    <row r="2" spans="1:46" ht="26.4" x14ac:dyDescent="0.25">
      <c r="A2" s="6" t="s">
        <v>46</v>
      </c>
      <c r="B2" s="16" t="s">
        <v>3696</v>
      </c>
      <c r="C2" s="6">
        <v>23</v>
      </c>
      <c r="E2" s="16" t="s">
        <v>61</v>
      </c>
      <c r="F2" s="72" t="s">
        <v>2144</v>
      </c>
      <c r="G2" s="7" t="s">
        <v>47</v>
      </c>
      <c r="H2" s="17"/>
      <c r="I2" s="7"/>
      <c r="J2" s="6" t="s">
        <v>48</v>
      </c>
      <c r="K2" s="18" t="s">
        <v>65</v>
      </c>
      <c r="L2" s="17" t="s">
        <v>64</v>
      </c>
      <c r="M2" s="90" t="s">
        <v>3821</v>
      </c>
      <c r="N2" s="6"/>
      <c r="O2" s="17">
        <v>76</v>
      </c>
      <c r="P2" s="10"/>
      <c r="Q2" s="73" t="s">
        <v>2284</v>
      </c>
      <c r="R2" s="6">
        <v>3</v>
      </c>
      <c r="S2" s="6">
        <v>3</v>
      </c>
      <c r="T2" s="6"/>
      <c r="U2" s="6"/>
      <c r="V2" s="17">
        <v>148</v>
      </c>
      <c r="W2" s="17"/>
      <c r="X2" s="6"/>
      <c r="Y2" s="6"/>
      <c r="Z2" s="6"/>
      <c r="AA2" s="7"/>
      <c r="AB2" s="7"/>
      <c r="AC2" s="7"/>
      <c r="AD2" s="7"/>
      <c r="AE2" s="17" t="s">
        <v>67</v>
      </c>
      <c r="AF2" s="6"/>
      <c r="AG2" s="6"/>
      <c r="AH2" s="17">
        <v>30</v>
      </c>
      <c r="AI2" s="13"/>
      <c r="AJ2" s="10"/>
      <c r="AK2" s="10"/>
      <c r="AL2" s="6"/>
      <c r="AM2" s="6"/>
      <c r="AN2" s="6"/>
      <c r="AO2" s="6"/>
      <c r="AP2" s="6"/>
      <c r="AQ2" s="6"/>
      <c r="AR2" s="6"/>
      <c r="AS2" s="6"/>
      <c r="AT2" s="73" t="s">
        <v>2345</v>
      </c>
    </row>
    <row r="3" spans="1:46" ht="26.4" x14ac:dyDescent="0.25">
      <c r="A3" s="6" t="s">
        <v>46</v>
      </c>
      <c r="B3" s="16" t="s">
        <v>3696</v>
      </c>
      <c r="C3" s="6">
        <v>23</v>
      </c>
      <c r="D3" s="6"/>
      <c r="E3" s="16" t="s">
        <v>68</v>
      </c>
      <c r="F3" s="72" t="s">
        <v>2144</v>
      </c>
      <c r="G3" s="7" t="s">
        <v>47</v>
      </c>
      <c r="H3" s="17"/>
      <c r="I3" s="7"/>
      <c r="J3" s="6" t="s">
        <v>48</v>
      </c>
      <c r="K3" s="17" t="s">
        <v>70</v>
      </c>
      <c r="L3" s="17" t="s">
        <v>69</v>
      </c>
      <c r="M3" s="90" t="s">
        <v>3821</v>
      </c>
      <c r="N3" s="6"/>
      <c r="O3" s="17">
        <v>24.38</v>
      </c>
      <c r="Q3" s="73" t="s">
        <v>2284</v>
      </c>
      <c r="R3" s="6">
        <v>3</v>
      </c>
      <c r="S3" s="6">
        <v>3</v>
      </c>
      <c r="T3" s="6"/>
      <c r="U3" s="6"/>
      <c r="V3" s="17">
        <v>145</v>
      </c>
      <c r="W3" s="17">
        <v>112</v>
      </c>
      <c r="X3" s="6"/>
      <c r="Y3" s="6"/>
      <c r="Z3" s="6"/>
      <c r="AA3" s="7"/>
      <c r="AB3" s="7"/>
      <c r="AC3" s="7"/>
      <c r="AD3" s="7"/>
      <c r="AE3" s="17" t="s">
        <v>72</v>
      </c>
      <c r="AF3" s="6"/>
      <c r="AG3" s="6"/>
      <c r="AH3" s="17">
        <v>40</v>
      </c>
      <c r="AI3" s="13"/>
      <c r="AJ3" s="10"/>
      <c r="AK3" s="10"/>
      <c r="AL3" s="6"/>
      <c r="AM3" s="6"/>
      <c r="AN3" s="6"/>
      <c r="AO3" s="6"/>
      <c r="AP3" s="6"/>
      <c r="AQ3" s="6"/>
      <c r="AR3" s="6"/>
      <c r="AS3" s="6"/>
      <c r="AT3" s="73" t="s">
        <v>3450</v>
      </c>
    </row>
    <row r="4" spans="1:46" ht="26.4" x14ac:dyDescent="0.25">
      <c r="A4" s="6" t="s">
        <v>46</v>
      </c>
      <c r="B4" s="16" t="s">
        <v>3696</v>
      </c>
      <c r="C4" s="6">
        <v>23</v>
      </c>
      <c r="E4" s="16" t="s">
        <v>73</v>
      </c>
      <c r="F4" s="72" t="s">
        <v>2144</v>
      </c>
      <c r="G4" s="7" t="s">
        <v>47</v>
      </c>
      <c r="H4" s="17"/>
      <c r="J4" s="6" t="s">
        <v>48</v>
      </c>
      <c r="K4" s="17" t="s">
        <v>74</v>
      </c>
      <c r="L4" s="17" t="s">
        <v>64</v>
      </c>
      <c r="M4" s="90" t="s">
        <v>3821</v>
      </c>
      <c r="O4" s="17">
        <v>55</v>
      </c>
      <c r="Q4" s="73" t="s">
        <v>2284</v>
      </c>
      <c r="R4" s="6">
        <v>3</v>
      </c>
      <c r="S4" s="6">
        <v>3</v>
      </c>
      <c r="V4" s="17">
        <v>135</v>
      </c>
      <c r="W4" s="17">
        <v>80</v>
      </c>
      <c r="AE4" s="17" t="s">
        <v>67</v>
      </c>
      <c r="AH4" s="17">
        <v>45</v>
      </c>
      <c r="AT4" s="73" t="s">
        <v>2345</v>
      </c>
    </row>
    <row r="5" spans="1:46" ht="26.4" x14ac:dyDescent="0.25">
      <c r="A5" s="6" t="s">
        <v>46</v>
      </c>
      <c r="B5" s="16" t="s">
        <v>3696</v>
      </c>
      <c r="C5" s="6">
        <v>23</v>
      </c>
      <c r="E5" s="16" t="s">
        <v>76</v>
      </c>
      <c r="F5" s="72" t="s">
        <v>2144</v>
      </c>
      <c r="G5" s="7" t="s">
        <v>47</v>
      </c>
      <c r="H5" s="17"/>
      <c r="J5" s="6" t="s">
        <v>48</v>
      </c>
      <c r="K5" s="17" t="s">
        <v>78</v>
      </c>
      <c r="L5" s="17" t="s">
        <v>77</v>
      </c>
      <c r="M5" s="90" t="s">
        <v>3821</v>
      </c>
      <c r="O5" s="17">
        <v>31.8</v>
      </c>
      <c r="Q5" s="73" t="s">
        <v>2284</v>
      </c>
      <c r="R5" s="6">
        <v>3</v>
      </c>
      <c r="S5" s="6">
        <v>3</v>
      </c>
      <c r="V5" s="17">
        <v>0</v>
      </c>
      <c r="W5" s="17"/>
      <c r="AE5" s="17" t="s">
        <v>72</v>
      </c>
      <c r="AH5" s="17">
        <v>40</v>
      </c>
      <c r="AT5" s="73" t="s">
        <v>2743</v>
      </c>
    </row>
    <row r="6" spans="1:46" ht="39.6" x14ac:dyDescent="0.25">
      <c r="A6" s="6" t="s">
        <v>46</v>
      </c>
      <c r="B6" s="16" t="s">
        <v>3696</v>
      </c>
      <c r="C6" s="6">
        <v>23</v>
      </c>
      <c r="E6" s="16" t="s">
        <v>80</v>
      </c>
      <c r="F6" s="72" t="s">
        <v>2144</v>
      </c>
      <c r="G6" s="7" t="s">
        <v>47</v>
      </c>
      <c r="H6" s="17"/>
      <c r="J6" s="6" t="s">
        <v>48</v>
      </c>
      <c r="K6" s="17" t="s">
        <v>82</v>
      </c>
      <c r="L6" s="17" t="s">
        <v>81</v>
      </c>
      <c r="M6" s="90" t="s">
        <v>3821</v>
      </c>
      <c r="O6" s="17">
        <v>76</v>
      </c>
      <c r="Q6" s="73" t="s">
        <v>2284</v>
      </c>
      <c r="R6" s="6">
        <v>3</v>
      </c>
      <c r="S6" s="6">
        <v>3</v>
      </c>
      <c r="V6" s="17">
        <v>145</v>
      </c>
      <c r="W6" s="17"/>
      <c r="AE6" s="17" t="s">
        <v>84</v>
      </c>
      <c r="AH6" s="17"/>
      <c r="AT6" s="73" t="s">
        <v>2348</v>
      </c>
    </row>
    <row r="7" spans="1:46" ht="26.4" x14ac:dyDescent="0.25">
      <c r="A7" s="6" t="s">
        <v>46</v>
      </c>
      <c r="B7" s="16" t="s">
        <v>3696</v>
      </c>
      <c r="C7" s="6">
        <v>23</v>
      </c>
      <c r="E7" s="16" t="s">
        <v>86</v>
      </c>
      <c r="F7" s="72" t="s">
        <v>2144</v>
      </c>
      <c r="G7" s="7" t="s">
        <v>47</v>
      </c>
      <c r="H7" s="17"/>
      <c r="J7" s="6" t="s">
        <v>48</v>
      </c>
      <c r="K7" s="17" t="s">
        <v>87</v>
      </c>
      <c r="L7" s="17" t="s">
        <v>77</v>
      </c>
      <c r="M7" s="90" t="s">
        <v>3821</v>
      </c>
      <c r="O7" s="17">
        <v>29.9</v>
      </c>
      <c r="Q7" s="73" t="s">
        <v>2284</v>
      </c>
      <c r="R7" s="6">
        <v>3</v>
      </c>
      <c r="S7" s="6">
        <v>3</v>
      </c>
      <c r="V7" s="17" t="s">
        <v>89</v>
      </c>
      <c r="W7" s="17">
        <v>120</v>
      </c>
      <c r="AE7" s="17" t="s">
        <v>88</v>
      </c>
      <c r="AH7" s="17">
        <v>40</v>
      </c>
      <c r="AT7" s="73" t="s">
        <v>2348</v>
      </c>
    </row>
    <row r="8" spans="1:46" ht="26.4" x14ac:dyDescent="0.25">
      <c r="A8" s="6" t="s">
        <v>46</v>
      </c>
      <c r="B8" s="16" t="s">
        <v>3696</v>
      </c>
      <c r="C8" s="6">
        <v>23</v>
      </c>
      <c r="E8" s="16" t="s">
        <v>90</v>
      </c>
      <c r="F8" s="72" t="s">
        <v>2144</v>
      </c>
      <c r="G8" s="7" t="s">
        <v>47</v>
      </c>
      <c r="H8" s="17"/>
      <c r="J8" s="6" t="s">
        <v>48</v>
      </c>
      <c r="K8" s="17" t="s">
        <v>92</v>
      </c>
      <c r="L8" s="17" t="s">
        <v>91</v>
      </c>
      <c r="M8" s="90" t="s">
        <v>3821</v>
      </c>
      <c r="O8" s="17">
        <v>33</v>
      </c>
      <c r="Q8" s="73" t="s">
        <v>2284</v>
      </c>
      <c r="R8" s="6">
        <v>3</v>
      </c>
      <c r="S8" s="6">
        <v>3</v>
      </c>
      <c r="V8" s="17">
        <v>140</v>
      </c>
      <c r="W8" s="17">
        <v>68</v>
      </c>
      <c r="AE8" s="17" t="s">
        <v>93</v>
      </c>
      <c r="AH8" s="17"/>
      <c r="AT8" s="73" t="s">
        <v>2348</v>
      </c>
    </row>
    <row r="9" spans="1:46" ht="26.4" x14ac:dyDescent="0.25">
      <c r="A9" s="6" t="s">
        <v>46</v>
      </c>
      <c r="B9" s="16" t="s">
        <v>3697</v>
      </c>
      <c r="C9" s="6">
        <v>23</v>
      </c>
      <c r="E9" s="16" t="s">
        <v>94</v>
      </c>
      <c r="F9" s="72" t="s">
        <v>1006</v>
      </c>
      <c r="G9" s="7" t="s">
        <v>47</v>
      </c>
      <c r="H9" s="17"/>
      <c r="J9" s="6" t="s">
        <v>48</v>
      </c>
      <c r="K9" s="17" t="s">
        <v>96</v>
      </c>
      <c r="L9" s="17" t="s">
        <v>95</v>
      </c>
      <c r="M9" s="90" t="s">
        <v>3821</v>
      </c>
      <c r="O9" s="17">
        <v>40</v>
      </c>
      <c r="Q9" s="73" t="s">
        <v>2284</v>
      </c>
      <c r="R9" s="6">
        <v>3</v>
      </c>
      <c r="S9" s="6">
        <v>3</v>
      </c>
      <c r="V9" s="17" t="s">
        <v>97</v>
      </c>
      <c r="W9" s="17">
        <v>116</v>
      </c>
      <c r="AE9" s="17" t="s">
        <v>72</v>
      </c>
      <c r="AH9" s="17"/>
      <c r="AT9" s="73" t="s">
        <v>2345</v>
      </c>
    </row>
    <row r="10" spans="1:46" ht="26.4" x14ac:dyDescent="0.25">
      <c r="A10" s="6" t="s">
        <v>46</v>
      </c>
      <c r="B10" s="16" t="s">
        <v>3698</v>
      </c>
      <c r="C10" s="6">
        <v>23</v>
      </c>
      <c r="E10" s="16" t="s">
        <v>107</v>
      </c>
      <c r="F10" s="72" t="s">
        <v>1012</v>
      </c>
      <c r="G10" s="7" t="s">
        <v>47</v>
      </c>
      <c r="H10" s="17"/>
      <c r="J10" s="6" t="s">
        <v>48</v>
      </c>
      <c r="K10" s="17" t="s">
        <v>108</v>
      </c>
      <c r="L10" s="17" t="s">
        <v>64</v>
      </c>
      <c r="M10" s="90" t="s">
        <v>3821</v>
      </c>
      <c r="O10" s="17">
        <v>67</v>
      </c>
      <c r="Q10" s="73" t="s">
        <v>2284</v>
      </c>
      <c r="R10" s="6">
        <v>3</v>
      </c>
      <c r="S10" s="6">
        <v>3</v>
      </c>
      <c r="V10" s="17">
        <v>135</v>
      </c>
      <c r="W10" s="17">
        <v>207</v>
      </c>
      <c r="AE10" s="17" t="s">
        <v>72</v>
      </c>
      <c r="AH10" s="17">
        <v>30</v>
      </c>
      <c r="AT10" s="73" t="s">
        <v>2788</v>
      </c>
    </row>
    <row r="11" spans="1:46" ht="26.4" x14ac:dyDescent="0.25">
      <c r="A11" s="6" t="s">
        <v>46</v>
      </c>
      <c r="B11" s="16" t="s">
        <v>3698</v>
      </c>
      <c r="C11" s="6">
        <v>23</v>
      </c>
      <c r="E11" s="16" t="s">
        <v>110</v>
      </c>
      <c r="F11" s="72" t="s">
        <v>1012</v>
      </c>
      <c r="G11" s="7" t="s">
        <v>47</v>
      </c>
      <c r="H11" s="17"/>
      <c r="J11" s="6" t="s">
        <v>48</v>
      </c>
      <c r="K11" s="17" t="s">
        <v>111</v>
      </c>
      <c r="L11" s="17" t="s">
        <v>64</v>
      </c>
      <c r="M11" s="90" t="s">
        <v>3821</v>
      </c>
      <c r="O11" s="17">
        <v>60</v>
      </c>
      <c r="Q11" s="73" t="s">
        <v>2284</v>
      </c>
      <c r="R11" s="6">
        <v>3</v>
      </c>
      <c r="S11" s="6">
        <v>3</v>
      </c>
      <c r="V11" s="17">
        <v>145</v>
      </c>
      <c r="W11" s="17">
        <v>165</v>
      </c>
      <c r="AE11" s="17" t="s">
        <v>113</v>
      </c>
      <c r="AH11" s="17">
        <v>30</v>
      </c>
      <c r="AT11" s="73" t="s">
        <v>2743</v>
      </c>
    </row>
    <row r="12" spans="1:46" ht="26.4" x14ac:dyDescent="0.25">
      <c r="A12" s="6" t="s">
        <v>46</v>
      </c>
      <c r="B12" s="16" t="s">
        <v>3698</v>
      </c>
      <c r="C12" s="6">
        <v>23</v>
      </c>
      <c r="E12" s="16" t="s">
        <v>114</v>
      </c>
      <c r="F12" s="72" t="s">
        <v>1012</v>
      </c>
      <c r="G12" s="7" t="s">
        <v>47</v>
      </c>
      <c r="H12" s="17"/>
      <c r="J12" s="6" t="s">
        <v>48</v>
      </c>
      <c r="K12" s="17" t="s">
        <v>115</v>
      </c>
      <c r="L12" s="17" t="s">
        <v>77</v>
      </c>
      <c r="M12" s="90" t="s">
        <v>3821</v>
      </c>
      <c r="O12" s="17">
        <v>29.8</v>
      </c>
      <c r="Q12" s="73" t="s">
        <v>2284</v>
      </c>
      <c r="R12" s="6">
        <v>3</v>
      </c>
      <c r="S12" s="6">
        <v>3</v>
      </c>
      <c r="V12" s="17">
        <v>145</v>
      </c>
      <c r="W12" s="17"/>
      <c r="AE12" s="17" t="s">
        <v>117</v>
      </c>
      <c r="AH12" s="17">
        <v>40</v>
      </c>
      <c r="AT12" s="73" t="s">
        <v>3450</v>
      </c>
    </row>
    <row r="13" spans="1:46" ht="26.4" x14ac:dyDescent="0.25">
      <c r="A13" s="6" t="s">
        <v>46</v>
      </c>
      <c r="B13" s="16" t="s">
        <v>3699</v>
      </c>
      <c r="C13" s="6">
        <v>23</v>
      </c>
      <c r="E13" s="16" t="s">
        <v>119</v>
      </c>
      <c r="F13" s="72" t="s">
        <v>125</v>
      </c>
      <c r="G13" s="7" t="s">
        <v>47</v>
      </c>
      <c r="H13" s="17"/>
      <c r="J13" s="6" t="s">
        <v>48</v>
      </c>
      <c r="K13" s="17" t="s">
        <v>121</v>
      </c>
      <c r="L13" s="17" t="s">
        <v>120</v>
      </c>
      <c r="M13" s="90" t="s">
        <v>3821</v>
      </c>
      <c r="O13" s="17">
        <v>12</v>
      </c>
      <c r="Q13" s="73" t="s">
        <v>2284</v>
      </c>
      <c r="R13" s="6">
        <v>3</v>
      </c>
      <c r="S13" s="6">
        <v>3</v>
      </c>
      <c r="V13" s="17">
        <v>148</v>
      </c>
      <c r="W13" s="17"/>
      <c r="AE13" s="17" t="s">
        <v>72</v>
      </c>
      <c r="AH13" s="17">
        <v>15</v>
      </c>
      <c r="AT13" s="73" t="s">
        <v>2348</v>
      </c>
    </row>
    <row r="14" spans="1:46" ht="26.4" x14ac:dyDescent="0.25">
      <c r="A14" s="6" t="s">
        <v>46</v>
      </c>
      <c r="B14" s="16" t="s">
        <v>3699</v>
      </c>
      <c r="C14" s="6">
        <v>23</v>
      </c>
      <c r="E14" s="16" t="s">
        <v>122</v>
      </c>
      <c r="F14" s="72" t="s">
        <v>125</v>
      </c>
      <c r="G14" s="7" t="s">
        <v>47</v>
      </c>
      <c r="H14" s="17"/>
      <c r="J14" s="6" t="s">
        <v>48</v>
      </c>
      <c r="K14" s="17" t="s">
        <v>124</v>
      </c>
      <c r="L14" s="17" t="s">
        <v>123</v>
      </c>
      <c r="M14" s="90" t="s">
        <v>3821</v>
      </c>
      <c r="O14" s="17">
        <v>13.5</v>
      </c>
      <c r="Q14" s="73" t="s">
        <v>2284</v>
      </c>
      <c r="R14" s="6">
        <v>3</v>
      </c>
      <c r="S14" s="6">
        <v>3</v>
      </c>
      <c r="V14" s="17">
        <v>145</v>
      </c>
      <c r="W14" s="17"/>
      <c r="AE14" s="17" t="s">
        <v>72</v>
      </c>
      <c r="AH14" s="17">
        <v>25</v>
      </c>
      <c r="AT14" s="73" t="s">
        <v>3450</v>
      </c>
    </row>
    <row r="15" spans="1:46" ht="26.4" x14ac:dyDescent="0.25">
      <c r="A15" s="6" t="s">
        <v>46</v>
      </c>
      <c r="B15" s="16" t="s">
        <v>3699</v>
      </c>
      <c r="C15" s="6">
        <v>23</v>
      </c>
      <c r="E15" s="16" t="s">
        <v>127</v>
      </c>
      <c r="F15" s="72" t="s">
        <v>125</v>
      </c>
      <c r="G15" s="7" t="s">
        <v>47</v>
      </c>
      <c r="H15" s="17"/>
      <c r="J15" s="6" t="s">
        <v>48</v>
      </c>
      <c r="K15" s="17" t="s">
        <v>128</v>
      </c>
      <c r="L15" s="17" t="s">
        <v>123</v>
      </c>
      <c r="M15" s="90" t="s">
        <v>3821</v>
      </c>
      <c r="O15" s="17">
        <v>11.6</v>
      </c>
      <c r="Q15" s="73" t="s">
        <v>2284</v>
      </c>
      <c r="R15" s="6">
        <v>3</v>
      </c>
      <c r="S15" s="6">
        <v>3</v>
      </c>
      <c r="V15" s="17">
        <v>0</v>
      </c>
      <c r="W15" s="17"/>
      <c r="AE15" s="17" t="s">
        <v>130</v>
      </c>
      <c r="AH15" s="17">
        <v>25</v>
      </c>
      <c r="AT15" s="73" t="s">
        <v>3326</v>
      </c>
    </row>
    <row r="16" spans="1:46" ht="26.4" x14ac:dyDescent="0.25">
      <c r="A16" s="6" t="s">
        <v>46</v>
      </c>
      <c r="B16" s="16" t="s">
        <v>3699</v>
      </c>
      <c r="C16" s="6">
        <v>23</v>
      </c>
      <c r="E16" s="16" t="s">
        <v>132</v>
      </c>
      <c r="F16" s="72" t="s">
        <v>125</v>
      </c>
      <c r="G16" s="7" t="s">
        <v>47</v>
      </c>
      <c r="H16" s="17"/>
      <c r="J16" s="6" t="s">
        <v>48</v>
      </c>
      <c r="K16" s="17" t="s">
        <v>133</v>
      </c>
      <c r="L16" s="17" t="s">
        <v>123</v>
      </c>
      <c r="M16" s="90" t="s">
        <v>3821</v>
      </c>
      <c r="O16" s="17">
        <v>6.6</v>
      </c>
      <c r="Q16" s="73" t="s">
        <v>2284</v>
      </c>
      <c r="R16" s="6">
        <v>3</v>
      </c>
      <c r="S16" s="6">
        <v>3</v>
      </c>
      <c r="V16" s="17">
        <v>148</v>
      </c>
      <c r="W16" s="17">
        <v>68</v>
      </c>
      <c r="AE16" s="17" t="s">
        <v>72</v>
      </c>
      <c r="AH16" s="17">
        <v>25</v>
      </c>
      <c r="AT16" s="73" t="s">
        <v>2788</v>
      </c>
    </row>
    <row r="17" spans="1:46" ht="26.4" x14ac:dyDescent="0.25">
      <c r="A17" s="6" t="s">
        <v>46</v>
      </c>
      <c r="B17" s="16" t="s">
        <v>3700</v>
      </c>
      <c r="C17" s="6">
        <v>23</v>
      </c>
      <c r="E17" s="16" t="s">
        <v>135</v>
      </c>
      <c r="F17" s="72" t="s">
        <v>2182</v>
      </c>
      <c r="G17" s="7" t="s">
        <v>47</v>
      </c>
      <c r="H17" s="17"/>
      <c r="J17" s="6" t="s">
        <v>48</v>
      </c>
      <c r="K17" s="17" t="s">
        <v>136</v>
      </c>
      <c r="L17" s="17" t="s">
        <v>123</v>
      </c>
      <c r="M17" s="90" t="s">
        <v>3821</v>
      </c>
      <c r="O17" s="17">
        <v>8.9</v>
      </c>
      <c r="Q17" s="73" t="s">
        <v>2284</v>
      </c>
      <c r="R17" s="6">
        <v>3</v>
      </c>
      <c r="S17" s="6">
        <v>3</v>
      </c>
      <c r="V17" s="17">
        <v>0</v>
      </c>
      <c r="W17" s="17"/>
      <c r="AE17" s="17" t="s">
        <v>72</v>
      </c>
      <c r="AH17" s="17">
        <v>25</v>
      </c>
      <c r="AT17" s="73" t="s">
        <v>2345</v>
      </c>
    </row>
    <row r="18" spans="1:46" ht="26.4" x14ac:dyDescent="0.25">
      <c r="A18" s="6" t="s">
        <v>46</v>
      </c>
      <c r="B18" s="16" t="s">
        <v>3701</v>
      </c>
      <c r="C18" s="6">
        <v>23</v>
      </c>
      <c r="E18" s="16" t="s">
        <v>138</v>
      </c>
      <c r="F18" s="72" t="s">
        <v>1236</v>
      </c>
      <c r="G18" s="7" t="s">
        <v>47</v>
      </c>
      <c r="H18" s="17"/>
      <c r="J18" s="6" t="s">
        <v>48</v>
      </c>
      <c r="K18" s="17" t="s">
        <v>139</v>
      </c>
      <c r="L18" s="17" t="s">
        <v>123</v>
      </c>
      <c r="M18" s="90" t="s">
        <v>3821</v>
      </c>
      <c r="O18" s="17">
        <v>14.7</v>
      </c>
      <c r="Q18" s="73" t="s">
        <v>2284</v>
      </c>
      <c r="R18" s="6">
        <v>3</v>
      </c>
      <c r="S18" s="6">
        <v>3</v>
      </c>
      <c r="V18" s="17">
        <v>148</v>
      </c>
      <c r="W18" s="17"/>
      <c r="AE18" s="17" t="s">
        <v>72</v>
      </c>
      <c r="AH18" s="17">
        <v>25</v>
      </c>
      <c r="AT18" s="73" t="s">
        <v>2345</v>
      </c>
    </row>
    <row r="19" spans="1:46" ht="26.4" x14ac:dyDescent="0.25">
      <c r="A19" s="6" t="s">
        <v>46</v>
      </c>
      <c r="B19" s="16" t="s">
        <v>3701</v>
      </c>
      <c r="C19" s="6">
        <v>23</v>
      </c>
      <c r="E19" s="16" t="s">
        <v>140</v>
      </c>
      <c r="F19" s="72" t="s">
        <v>1236</v>
      </c>
      <c r="G19" s="7" t="s">
        <v>47</v>
      </c>
      <c r="H19" s="17"/>
      <c r="J19" s="6" t="s">
        <v>48</v>
      </c>
      <c r="K19" s="17" t="s">
        <v>141</v>
      </c>
      <c r="L19" s="17" t="s">
        <v>123</v>
      </c>
      <c r="M19" s="90" t="s">
        <v>3821</v>
      </c>
      <c r="O19" s="17">
        <v>9.6999999999999993</v>
      </c>
      <c r="Q19" s="73" t="s">
        <v>2284</v>
      </c>
      <c r="R19" s="6">
        <v>3</v>
      </c>
      <c r="S19" s="6">
        <v>3</v>
      </c>
      <c r="V19" s="17">
        <v>138</v>
      </c>
      <c r="W19" s="17">
        <v>74</v>
      </c>
      <c r="AE19" s="17" t="s">
        <v>72</v>
      </c>
      <c r="AH19" s="17">
        <v>25</v>
      </c>
      <c r="AT19" s="73" t="s">
        <v>2348</v>
      </c>
    </row>
    <row r="20" spans="1:46" ht="26.4" x14ac:dyDescent="0.25">
      <c r="A20" s="6" t="s">
        <v>46</v>
      </c>
      <c r="B20" s="16" t="s">
        <v>3702</v>
      </c>
      <c r="C20" s="6">
        <v>23</v>
      </c>
      <c r="E20" s="16" t="s">
        <v>142</v>
      </c>
      <c r="F20" s="72" t="s">
        <v>1535</v>
      </c>
      <c r="G20" s="7" t="s">
        <v>47</v>
      </c>
      <c r="H20" s="17"/>
      <c r="J20" s="6" t="s">
        <v>48</v>
      </c>
      <c r="K20" s="17">
        <v>218619</v>
      </c>
      <c r="L20" s="17" t="s">
        <v>143</v>
      </c>
      <c r="M20" s="90" t="s">
        <v>3821</v>
      </c>
      <c r="O20" s="17">
        <v>70</v>
      </c>
      <c r="Q20" s="73" t="s">
        <v>2284</v>
      </c>
      <c r="R20" s="6">
        <v>3</v>
      </c>
      <c r="S20" s="6">
        <v>3</v>
      </c>
      <c r="V20" s="17">
        <v>150</v>
      </c>
      <c r="W20" s="17">
        <v>390</v>
      </c>
      <c r="AE20" s="17" t="s">
        <v>145</v>
      </c>
      <c r="AH20" s="17"/>
      <c r="AT20" s="73" t="s">
        <v>3450</v>
      </c>
    </row>
    <row r="21" spans="1:46" ht="39.6" x14ac:dyDescent="0.25">
      <c r="A21" s="6" t="s">
        <v>46</v>
      </c>
      <c r="B21" s="16" t="s">
        <v>3703</v>
      </c>
      <c r="C21" s="6">
        <v>23</v>
      </c>
      <c r="E21" s="16" t="s">
        <v>147</v>
      </c>
      <c r="F21" s="72" t="s">
        <v>2187</v>
      </c>
      <c r="G21" s="7" t="s">
        <v>47</v>
      </c>
      <c r="H21" s="17"/>
      <c r="J21" s="6" t="s">
        <v>48</v>
      </c>
      <c r="K21" s="17" t="s">
        <v>149</v>
      </c>
      <c r="L21" s="17" t="s">
        <v>148</v>
      </c>
      <c r="M21" s="90" t="s">
        <v>3821</v>
      </c>
      <c r="O21" s="17">
        <v>115</v>
      </c>
      <c r="Q21" s="73" t="s">
        <v>2284</v>
      </c>
      <c r="R21" s="6">
        <v>3</v>
      </c>
      <c r="S21" s="6">
        <v>3</v>
      </c>
      <c r="V21" s="17">
        <v>139</v>
      </c>
      <c r="W21" s="17">
        <v>214</v>
      </c>
      <c r="AE21" s="17" t="s">
        <v>151</v>
      </c>
      <c r="AH21" s="17"/>
      <c r="AT21" s="73" t="s">
        <v>3450</v>
      </c>
    </row>
    <row r="22" spans="1:46" ht="26.4" x14ac:dyDescent="0.25">
      <c r="A22" s="6" t="s">
        <v>46</v>
      </c>
      <c r="B22" s="16" t="s">
        <v>3703</v>
      </c>
      <c r="C22" s="6">
        <v>23</v>
      </c>
      <c r="E22" s="16" t="s">
        <v>152</v>
      </c>
      <c r="F22" s="72" t="s">
        <v>2187</v>
      </c>
      <c r="G22" s="7" t="s">
        <v>47</v>
      </c>
      <c r="H22" s="17"/>
      <c r="J22" s="6" t="s">
        <v>48</v>
      </c>
      <c r="K22" s="17" t="s">
        <v>153</v>
      </c>
      <c r="L22" s="17" t="s">
        <v>77</v>
      </c>
      <c r="M22" s="90" t="s">
        <v>3821</v>
      </c>
      <c r="O22" s="17">
        <v>76</v>
      </c>
      <c r="Q22" s="73" t="s">
        <v>2284</v>
      </c>
      <c r="R22" s="6">
        <v>3</v>
      </c>
      <c r="S22" s="6">
        <v>3</v>
      </c>
      <c r="V22" s="17">
        <v>148</v>
      </c>
      <c r="W22" s="17"/>
      <c r="AE22" s="17" t="s">
        <v>154</v>
      </c>
      <c r="AH22" s="17">
        <v>40</v>
      </c>
      <c r="AT22" s="73" t="s">
        <v>2348</v>
      </c>
    </row>
    <row r="23" spans="1:46" ht="26.4" x14ac:dyDescent="0.25">
      <c r="A23" s="6" t="s">
        <v>46</v>
      </c>
      <c r="B23" s="16" t="s">
        <v>3704</v>
      </c>
      <c r="C23" s="6">
        <v>23</v>
      </c>
      <c r="E23" s="16" t="s">
        <v>157</v>
      </c>
      <c r="F23" s="72" t="s">
        <v>996</v>
      </c>
      <c r="G23" s="7" t="s">
        <v>47</v>
      </c>
      <c r="H23" s="17"/>
      <c r="J23" s="6" t="s">
        <v>48</v>
      </c>
      <c r="K23" s="17" t="s">
        <v>158</v>
      </c>
      <c r="L23" s="17" t="s">
        <v>69</v>
      </c>
      <c r="M23" s="90" t="s">
        <v>3821</v>
      </c>
      <c r="O23" s="17">
        <v>22.8</v>
      </c>
      <c r="Q23" s="73" t="s">
        <v>2284</v>
      </c>
      <c r="R23" s="6">
        <v>3</v>
      </c>
      <c r="S23" s="6">
        <v>3</v>
      </c>
      <c r="V23" s="17">
        <v>142</v>
      </c>
      <c r="W23" s="17">
        <v>42</v>
      </c>
      <c r="AE23" s="17" t="s">
        <v>160</v>
      </c>
      <c r="AH23" s="17">
        <v>30</v>
      </c>
      <c r="AT23" s="73" t="s">
        <v>2348</v>
      </c>
    </row>
    <row r="24" spans="1:46" ht="26.4" x14ac:dyDescent="0.25">
      <c r="A24" s="6" t="s">
        <v>46</v>
      </c>
      <c r="B24" s="16" t="s">
        <v>3704</v>
      </c>
      <c r="C24" s="6">
        <v>23</v>
      </c>
      <c r="E24" s="16" t="s">
        <v>161</v>
      </c>
      <c r="F24" s="72" t="s">
        <v>996</v>
      </c>
      <c r="G24" s="7" t="s">
        <v>47</v>
      </c>
      <c r="H24" s="17"/>
      <c r="J24" s="6" t="s">
        <v>48</v>
      </c>
      <c r="K24" s="17" t="s">
        <v>162</v>
      </c>
      <c r="L24" s="17" t="s">
        <v>69</v>
      </c>
      <c r="M24" s="90" t="s">
        <v>3821</v>
      </c>
      <c r="O24" s="17">
        <v>19.8</v>
      </c>
      <c r="Q24" s="73" t="s">
        <v>2284</v>
      </c>
      <c r="R24" s="6">
        <v>3</v>
      </c>
      <c r="S24" s="6">
        <v>3</v>
      </c>
      <c r="V24" s="17">
        <v>142</v>
      </c>
      <c r="W24" s="17"/>
      <c r="AE24" s="17" t="s">
        <v>67</v>
      </c>
      <c r="AH24" s="17">
        <v>30</v>
      </c>
      <c r="AT24" s="73" t="s">
        <v>2348</v>
      </c>
    </row>
    <row r="25" spans="1:46" ht="26.4" x14ac:dyDescent="0.25">
      <c r="A25" s="6" t="s">
        <v>46</v>
      </c>
      <c r="B25" s="16" t="s">
        <v>3704</v>
      </c>
      <c r="C25" s="6">
        <v>23</v>
      </c>
      <c r="E25" s="16" t="s">
        <v>163</v>
      </c>
      <c r="F25" s="72" t="s">
        <v>996</v>
      </c>
      <c r="G25" s="7" t="s">
        <v>47</v>
      </c>
      <c r="H25" s="17"/>
      <c r="J25" s="6" t="s">
        <v>48</v>
      </c>
      <c r="K25" s="17" t="s">
        <v>164</v>
      </c>
      <c r="L25" s="17" t="s">
        <v>69</v>
      </c>
      <c r="M25" s="90" t="s">
        <v>3821</v>
      </c>
      <c r="O25" s="17">
        <v>25.4</v>
      </c>
      <c r="Q25" s="73" t="s">
        <v>2284</v>
      </c>
      <c r="R25" s="6">
        <v>3</v>
      </c>
      <c r="S25" s="6">
        <v>3</v>
      </c>
      <c r="V25" s="17">
        <v>148</v>
      </c>
      <c r="W25" s="17"/>
      <c r="AE25" s="17" t="s">
        <v>72</v>
      </c>
      <c r="AH25" s="17"/>
      <c r="AT25" s="73" t="s">
        <v>2348</v>
      </c>
    </row>
    <row r="26" spans="1:46" ht="26.4" x14ac:dyDescent="0.25">
      <c r="A26" s="6" t="s">
        <v>46</v>
      </c>
      <c r="B26" s="16" t="s">
        <v>3704</v>
      </c>
      <c r="C26" s="6">
        <v>23</v>
      </c>
      <c r="E26" s="16" t="s">
        <v>165</v>
      </c>
      <c r="F26" s="72" t="s">
        <v>996</v>
      </c>
      <c r="G26" s="7" t="s">
        <v>47</v>
      </c>
      <c r="H26" s="17"/>
      <c r="J26" s="6" t="s">
        <v>48</v>
      </c>
      <c r="K26" s="17" t="s">
        <v>166</v>
      </c>
      <c r="L26" s="17" t="s">
        <v>91</v>
      </c>
      <c r="M26" s="90" t="s">
        <v>3821</v>
      </c>
      <c r="O26" s="17">
        <v>35</v>
      </c>
      <c r="Q26" s="73" t="s">
        <v>2284</v>
      </c>
      <c r="R26" s="6">
        <v>3</v>
      </c>
      <c r="S26" s="6">
        <v>3</v>
      </c>
      <c r="V26" s="17">
        <v>145</v>
      </c>
      <c r="W26" s="17"/>
      <c r="AE26" s="17" t="s">
        <v>67</v>
      </c>
      <c r="AH26" s="17"/>
      <c r="AT26" s="73" t="s">
        <v>2348</v>
      </c>
    </row>
    <row r="27" spans="1:46" ht="26.4" x14ac:dyDescent="0.25">
      <c r="A27" s="6" t="s">
        <v>46</v>
      </c>
      <c r="B27" s="16" t="s">
        <v>3704</v>
      </c>
      <c r="C27" s="6">
        <v>23</v>
      </c>
      <c r="E27" s="16" t="s">
        <v>167</v>
      </c>
      <c r="F27" s="72" t="s">
        <v>996</v>
      </c>
      <c r="G27" s="7" t="s">
        <v>47</v>
      </c>
      <c r="H27" s="17"/>
      <c r="J27" s="6" t="s">
        <v>48</v>
      </c>
      <c r="K27" s="17" t="s">
        <v>168</v>
      </c>
      <c r="L27" s="17" t="s">
        <v>91</v>
      </c>
      <c r="M27" s="90" t="s">
        <v>3821</v>
      </c>
      <c r="O27" s="17">
        <v>25</v>
      </c>
      <c r="Q27" s="73" t="s">
        <v>2284</v>
      </c>
      <c r="R27" s="6">
        <v>3</v>
      </c>
      <c r="S27" s="6">
        <v>3</v>
      </c>
      <c r="V27" s="17">
        <v>145</v>
      </c>
      <c r="W27" s="17">
        <v>88</v>
      </c>
      <c r="AE27" s="17" t="s">
        <v>72</v>
      </c>
      <c r="AH27" s="17"/>
      <c r="AT27" s="73" t="s">
        <v>2348</v>
      </c>
    </row>
    <row r="28" spans="1:46" ht="26.4" x14ac:dyDescent="0.25">
      <c r="A28" s="6" t="s">
        <v>46</v>
      </c>
      <c r="B28" s="16" t="s">
        <v>3704</v>
      </c>
      <c r="C28" s="6">
        <v>23</v>
      </c>
      <c r="E28" s="16" t="s">
        <v>169</v>
      </c>
      <c r="F28" s="72" t="s">
        <v>996</v>
      </c>
      <c r="G28" s="7" t="s">
        <v>47</v>
      </c>
      <c r="H28" s="17"/>
      <c r="J28" s="6" t="s">
        <v>48</v>
      </c>
      <c r="K28" s="17" t="s">
        <v>170</v>
      </c>
      <c r="L28" s="17" t="s">
        <v>64</v>
      </c>
      <c r="M28" s="90" t="s">
        <v>3821</v>
      </c>
      <c r="O28" s="17">
        <v>76</v>
      </c>
      <c r="Q28" s="73" t="s">
        <v>2284</v>
      </c>
      <c r="R28" s="6">
        <v>3</v>
      </c>
      <c r="S28" s="6">
        <v>3</v>
      </c>
      <c r="V28" s="17">
        <v>143</v>
      </c>
      <c r="W28" s="17"/>
      <c r="AE28" s="17" t="s">
        <v>67</v>
      </c>
      <c r="AH28" s="17">
        <v>30</v>
      </c>
      <c r="AT28" s="73" t="s">
        <v>2345</v>
      </c>
    </row>
    <row r="29" spans="1:46" ht="26.4" x14ac:dyDescent="0.25">
      <c r="A29" s="6" t="s">
        <v>46</v>
      </c>
      <c r="B29" s="16" t="s">
        <v>3705</v>
      </c>
      <c r="C29" s="6">
        <v>23</v>
      </c>
      <c r="E29" s="16" t="s">
        <v>172</v>
      </c>
      <c r="F29" s="72" t="s">
        <v>2144</v>
      </c>
      <c r="G29" s="7" t="s">
        <v>47</v>
      </c>
      <c r="H29" s="17"/>
      <c r="J29" s="6" t="s">
        <v>48</v>
      </c>
      <c r="K29" s="17" t="s">
        <v>174</v>
      </c>
      <c r="L29" s="17" t="s">
        <v>173</v>
      </c>
      <c r="M29" s="90" t="s">
        <v>3821</v>
      </c>
      <c r="O29" s="17">
        <v>0</v>
      </c>
      <c r="Q29" s="73" t="s">
        <v>2284</v>
      </c>
      <c r="R29" s="6">
        <v>3</v>
      </c>
      <c r="S29" s="6">
        <v>3</v>
      </c>
      <c r="V29" s="17">
        <v>0</v>
      </c>
      <c r="W29" s="17" t="s">
        <v>89</v>
      </c>
      <c r="AE29" s="17" t="s">
        <v>176</v>
      </c>
      <c r="AH29" s="17"/>
      <c r="AT29" s="73" t="s">
        <v>2743</v>
      </c>
    </row>
    <row r="30" spans="1:46" ht="26.4" x14ac:dyDescent="0.25">
      <c r="A30" s="6" t="s">
        <v>46</v>
      </c>
      <c r="B30" s="16" t="s">
        <v>3705</v>
      </c>
      <c r="C30" s="6">
        <v>23</v>
      </c>
      <c r="E30" s="16" t="s">
        <v>177</v>
      </c>
      <c r="F30" s="72" t="s">
        <v>2144</v>
      </c>
      <c r="G30" s="7" t="s">
        <v>47</v>
      </c>
      <c r="H30" s="17"/>
      <c r="J30" s="6" t="s">
        <v>48</v>
      </c>
      <c r="K30" s="17" t="s">
        <v>178</v>
      </c>
      <c r="L30" s="17" t="s">
        <v>173</v>
      </c>
      <c r="M30" s="90" t="s">
        <v>3821</v>
      </c>
      <c r="O30" s="17">
        <v>35</v>
      </c>
      <c r="Q30" s="73" t="s">
        <v>2284</v>
      </c>
      <c r="R30" s="6">
        <v>3</v>
      </c>
      <c r="S30" s="6">
        <v>3</v>
      </c>
      <c r="V30" s="17">
        <v>180</v>
      </c>
      <c r="W30" s="17">
        <v>200</v>
      </c>
      <c r="AE30" s="24" t="s">
        <v>176</v>
      </c>
      <c r="AH30" s="17"/>
      <c r="AT30" s="73" t="s">
        <v>3450</v>
      </c>
    </row>
    <row r="31" spans="1:46" ht="26.4" x14ac:dyDescent="0.25">
      <c r="A31" s="6" t="s">
        <v>46</v>
      </c>
      <c r="B31" s="16" t="s">
        <v>3705</v>
      </c>
      <c r="C31" s="6">
        <v>23</v>
      </c>
      <c r="E31" s="16" t="s">
        <v>179</v>
      </c>
      <c r="F31" s="72" t="s">
        <v>2144</v>
      </c>
      <c r="G31" s="7" t="s">
        <v>47</v>
      </c>
      <c r="H31" s="17"/>
      <c r="J31" s="6" t="s">
        <v>48</v>
      </c>
      <c r="K31" s="17" t="s">
        <v>180</v>
      </c>
      <c r="L31" s="17" t="s">
        <v>173</v>
      </c>
      <c r="M31" s="90" t="s">
        <v>3821</v>
      </c>
      <c r="O31" s="25">
        <v>43.8</v>
      </c>
      <c r="Q31" s="73" t="s">
        <v>2284</v>
      </c>
      <c r="R31" s="6">
        <v>3</v>
      </c>
      <c r="S31" s="6">
        <v>3</v>
      </c>
      <c r="V31" s="17">
        <v>145</v>
      </c>
      <c r="W31" s="17">
        <v>142</v>
      </c>
      <c r="AE31" s="19" t="s">
        <v>176</v>
      </c>
      <c r="AH31" s="17"/>
      <c r="AT31" s="73" t="s">
        <v>3450</v>
      </c>
    </row>
    <row r="32" spans="1:46" ht="26.4" x14ac:dyDescent="0.25">
      <c r="A32" s="6" t="s">
        <v>46</v>
      </c>
      <c r="B32" s="16" t="s">
        <v>3705</v>
      </c>
      <c r="C32" s="6">
        <v>23</v>
      </c>
      <c r="E32" s="16" t="s">
        <v>181</v>
      </c>
      <c r="F32" s="72" t="s">
        <v>2144</v>
      </c>
      <c r="G32" s="7" t="s">
        <v>47</v>
      </c>
      <c r="H32" s="17"/>
      <c r="J32" s="6" t="s">
        <v>48</v>
      </c>
      <c r="K32" s="17" t="s">
        <v>182</v>
      </c>
      <c r="L32" s="17" t="s">
        <v>173</v>
      </c>
      <c r="M32" s="90" t="s">
        <v>3821</v>
      </c>
      <c r="O32" s="17">
        <v>28.9</v>
      </c>
      <c r="Q32" s="73" t="s">
        <v>2284</v>
      </c>
      <c r="R32" s="6">
        <v>3</v>
      </c>
      <c r="S32" s="6">
        <v>3</v>
      </c>
      <c r="V32" s="17">
        <v>145</v>
      </c>
      <c r="W32" s="17"/>
      <c r="AE32" s="17" t="s">
        <v>176</v>
      </c>
      <c r="AH32" s="17"/>
      <c r="AT32" s="73" t="s">
        <v>3450</v>
      </c>
    </row>
    <row r="33" spans="1:46" ht="26.4" x14ac:dyDescent="0.25">
      <c r="A33" s="6" t="s">
        <v>46</v>
      </c>
      <c r="B33" s="16" t="s">
        <v>3705</v>
      </c>
      <c r="C33" s="6">
        <v>23</v>
      </c>
      <c r="E33" s="16" t="s">
        <v>183</v>
      </c>
      <c r="F33" s="72" t="s">
        <v>2144</v>
      </c>
      <c r="G33" s="7" t="s">
        <v>47</v>
      </c>
      <c r="H33" s="17"/>
      <c r="J33" s="6" t="s">
        <v>48</v>
      </c>
      <c r="K33" s="17" t="s">
        <v>185</v>
      </c>
      <c r="L33" s="17" t="s">
        <v>184</v>
      </c>
      <c r="M33" s="90" t="s">
        <v>3821</v>
      </c>
      <c r="O33" s="17">
        <v>24.5</v>
      </c>
      <c r="Q33" s="73" t="s">
        <v>2284</v>
      </c>
      <c r="R33" s="6">
        <v>3</v>
      </c>
      <c r="S33" s="6">
        <v>3</v>
      </c>
      <c r="V33" s="17">
        <v>145</v>
      </c>
      <c r="W33" s="17">
        <v>195</v>
      </c>
      <c r="AE33" s="19" t="s">
        <v>176</v>
      </c>
      <c r="AH33" s="17"/>
      <c r="AT33" s="73" t="s">
        <v>3450</v>
      </c>
    </row>
    <row r="34" spans="1:46" ht="26.4" x14ac:dyDescent="0.25">
      <c r="A34" s="6" t="s">
        <v>46</v>
      </c>
      <c r="B34" s="16" t="s">
        <v>3705</v>
      </c>
      <c r="C34" s="6">
        <v>23</v>
      </c>
      <c r="E34" s="16" t="s">
        <v>187</v>
      </c>
      <c r="F34" s="72" t="s">
        <v>2144</v>
      </c>
      <c r="G34" s="7" t="s">
        <v>47</v>
      </c>
      <c r="H34" s="17"/>
      <c r="J34" s="6" t="s">
        <v>48</v>
      </c>
      <c r="K34" s="17" t="s">
        <v>189</v>
      </c>
      <c r="L34" s="17" t="s">
        <v>188</v>
      </c>
      <c r="M34" s="90" t="s">
        <v>3821</v>
      </c>
      <c r="O34" s="17">
        <v>35.6</v>
      </c>
      <c r="Q34" s="73" t="s">
        <v>2284</v>
      </c>
      <c r="R34" s="6">
        <v>3</v>
      </c>
      <c r="S34" s="6">
        <v>3</v>
      </c>
      <c r="V34" s="17">
        <v>140</v>
      </c>
      <c r="W34" s="17">
        <v>145</v>
      </c>
      <c r="AE34" s="17" t="s">
        <v>190</v>
      </c>
      <c r="AH34" s="17"/>
      <c r="AT34" s="73" t="s">
        <v>3450</v>
      </c>
    </row>
    <row r="35" spans="1:46" ht="26.4" x14ac:dyDescent="0.25">
      <c r="A35" s="6" t="s">
        <v>46</v>
      </c>
      <c r="B35" s="16" t="s">
        <v>3705</v>
      </c>
      <c r="C35" s="6">
        <v>23</v>
      </c>
      <c r="E35" s="16" t="s">
        <v>191</v>
      </c>
      <c r="F35" s="72" t="s">
        <v>2144</v>
      </c>
      <c r="G35" s="7" t="s">
        <v>47</v>
      </c>
      <c r="H35" s="17"/>
      <c r="J35" s="6" t="s">
        <v>48</v>
      </c>
      <c r="K35" s="17">
        <v>121458</v>
      </c>
      <c r="L35" s="17" t="s">
        <v>192</v>
      </c>
      <c r="M35" s="90" t="s">
        <v>3821</v>
      </c>
      <c r="O35" s="17">
        <v>18.899999999999999</v>
      </c>
      <c r="Q35" s="73" t="s">
        <v>2284</v>
      </c>
      <c r="R35" s="6">
        <v>3</v>
      </c>
      <c r="S35" s="6">
        <v>3</v>
      </c>
      <c r="V35" s="17">
        <v>142</v>
      </c>
      <c r="W35" s="17">
        <v>170</v>
      </c>
      <c r="AE35" s="17" t="s">
        <v>176</v>
      </c>
      <c r="AH35" s="17"/>
      <c r="AT35" s="73" t="s">
        <v>2348</v>
      </c>
    </row>
    <row r="36" spans="1:46" ht="26.4" x14ac:dyDescent="0.25">
      <c r="A36" s="6" t="s">
        <v>46</v>
      </c>
      <c r="B36" s="16" t="s">
        <v>3705</v>
      </c>
      <c r="C36" s="6">
        <v>23</v>
      </c>
      <c r="E36" s="16" t="s">
        <v>193</v>
      </c>
      <c r="F36" s="72" t="s">
        <v>2144</v>
      </c>
      <c r="G36" s="7" t="s">
        <v>47</v>
      </c>
      <c r="H36" s="17"/>
      <c r="J36" s="6" t="s">
        <v>48</v>
      </c>
      <c r="K36" s="17" t="s">
        <v>194</v>
      </c>
      <c r="L36" s="17" t="s">
        <v>188</v>
      </c>
      <c r="M36" s="90" t="s">
        <v>3821</v>
      </c>
      <c r="O36" s="17">
        <v>54</v>
      </c>
      <c r="Q36" s="73" t="s">
        <v>2284</v>
      </c>
      <c r="R36" s="6">
        <v>3</v>
      </c>
      <c r="S36" s="6">
        <v>3</v>
      </c>
      <c r="V36" s="17">
        <v>135</v>
      </c>
      <c r="W36" s="17">
        <v>150</v>
      </c>
      <c r="AE36" s="17" t="s">
        <v>195</v>
      </c>
      <c r="AH36" s="17"/>
      <c r="AT36" s="73" t="s">
        <v>3450</v>
      </c>
    </row>
    <row r="37" spans="1:46" ht="26.4" x14ac:dyDescent="0.25">
      <c r="A37" s="6" t="s">
        <v>46</v>
      </c>
      <c r="B37" s="16" t="s">
        <v>3705</v>
      </c>
      <c r="C37" s="6">
        <v>23</v>
      </c>
      <c r="E37" s="16" t="s">
        <v>196</v>
      </c>
      <c r="F37" s="72" t="s">
        <v>2144</v>
      </c>
      <c r="G37" s="7" t="s">
        <v>47</v>
      </c>
      <c r="H37" s="17"/>
      <c r="J37" s="6" t="s">
        <v>48</v>
      </c>
      <c r="K37" s="17">
        <v>74500</v>
      </c>
      <c r="L37" s="17" t="s">
        <v>197</v>
      </c>
      <c r="M37" s="90" t="s">
        <v>3821</v>
      </c>
      <c r="O37" s="17">
        <v>64</v>
      </c>
      <c r="Q37" s="73" t="s">
        <v>2284</v>
      </c>
      <c r="R37" s="6">
        <v>3</v>
      </c>
      <c r="S37" s="6">
        <v>3</v>
      </c>
      <c r="V37" s="17">
        <v>109</v>
      </c>
      <c r="W37" s="17">
        <v>178</v>
      </c>
      <c r="AE37" s="17" t="s">
        <v>176</v>
      </c>
      <c r="AH37" s="17"/>
      <c r="AT37" s="73" t="s">
        <v>3450</v>
      </c>
    </row>
    <row r="38" spans="1:46" x14ac:dyDescent="0.25">
      <c r="A38" s="6" t="s">
        <v>46</v>
      </c>
      <c r="B38" s="16" t="s">
        <v>3706</v>
      </c>
      <c r="C38" s="6">
        <v>23</v>
      </c>
      <c r="E38" s="16" t="s">
        <v>199</v>
      </c>
      <c r="F38" s="72" t="s">
        <v>1006</v>
      </c>
      <c r="G38" s="7" t="s">
        <v>47</v>
      </c>
      <c r="H38" s="17"/>
      <c r="J38" s="6" t="s">
        <v>48</v>
      </c>
      <c r="K38" s="17" t="s">
        <v>202</v>
      </c>
      <c r="L38" s="17" t="s">
        <v>201</v>
      </c>
      <c r="M38" s="90" t="s">
        <v>3821</v>
      </c>
      <c r="O38" s="17" t="s">
        <v>200</v>
      </c>
      <c r="Q38" s="73" t="s">
        <v>2284</v>
      </c>
      <c r="R38" s="6">
        <v>3</v>
      </c>
      <c r="S38" s="6">
        <v>3</v>
      </c>
      <c r="V38" s="17" t="s">
        <v>200</v>
      </c>
      <c r="W38" s="17" t="s">
        <v>200</v>
      </c>
      <c r="AE38" s="17" t="s">
        <v>200</v>
      </c>
      <c r="AH38" s="17"/>
      <c r="AT38" s="73" t="s">
        <v>2743</v>
      </c>
    </row>
    <row r="39" spans="1:46" x14ac:dyDescent="0.25">
      <c r="A39" s="6" t="s">
        <v>46</v>
      </c>
      <c r="B39" s="16" t="s">
        <v>3707</v>
      </c>
      <c r="C39" s="6">
        <v>23</v>
      </c>
      <c r="E39" s="16" t="s">
        <v>203</v>
      </c>
      <c r="F39" s="72" t="s">
        <v>991</v>
      </c>
      <c r="G39" s="7" t="s">
        <v>47</v>
      </c>
      <c r="H39" s="17"/>
      <c r="J39" s="6" t="s">
        <v>48</v>
      </c>
      <c r="K39" s="17" t="s">
        <v>204</v>
      </c>
      <c r="L39" s="17" t="s">
        <v>192</v>
      </c>
      <c r="M39" s="90" t="s">
        <v>3821</v>
      </c>
      <c r="O39" s="17">
        <v>0</v>
      </c>
      <c r="Q39" s="73" t="s">
        <v>2284</v>
      </c>
      <c r="R39" s="6">
        <v>3</v>
      </c>
      <c r="S39" s="6">
        <v>3</v>
      </c>
      <c r="V39" s="17">
        <v>145</v>
      </c>
      <c r="W39" s="17">
        <v>0</v>
      </c>
      <c r="AE39" s="17" t="s">
        <v>176</v>
      </c>
      <c r="AH39" s="17"/>
      <c r="AT39" s="73" t="s">
        <v>2345</v>
      </c>
    </row>
    <row r="40" spans="1:46" x14ac:dyDescent="0.25">
      <c r="A40" s="6" t="s">
        <v>46</v>
      </c>
      <c r="B40" s="16" t="s">
        <v>3707</v>
      </c>
      <c r="C40" s="6">
        <v>23</v>
      </c>
      <c r="E40" s="16" t="s">
        <v>205</v>
      </c>
      <c r="F40" s="72" t="s">
        <v>991</v>
      </c>
      <c r="G40" s="7" t="s">
        <v>47</v>
      </c>
      <c r="H40" s="17"/>
      <c r="J40" s="6" t="s">
        <v>48</v>
      </c>
      <c r="K40" s="17" t="s">
        <v>206</v>
      </c>
      <c r="L40" s="17" t="s">
        <v>192</v>
      </c>
      <c r="M40" s="90" t="s">
        <v>3821</v>
      </c>
      <c r="O40" s="17">
        <v>0</v>
      </c>
      <c r="Q40" s="73" t="s">
        <v>2284</v>
      </c>
      <c r="R40" s="6">
        <v>3</v>
      </c>
      <c r="S40" s="6">
        <v>3</v>
      </c>
      <c r="V40" s="17">
        <v>145</v>
      </c>
      <c r="W40" s="17">
        <v>0</v>
      </c>
      <c r="AE40" s="17" t="s">
        <v>176</v>
      </c>
      <c r="AH40" s="17"/>
      <c r="AT40" s="73" t="s">
        <v>2345</v>
      </c>
    </row>
    <row r="41" spans="1:46" x14ac:dyDescent="0.25">
      <c r="A41" s="6" t="s">
        <v>46</v>
      </c>
      <c r="B41" s="16" t="s">
        <v>3707</v>
      </c>
      <c r="C41" s="6">
        <v>23</v>
      </c>
      <c r="E41" s="16" t="s">
        <v>207</v>
      </c>
      <c r="F41" s="72" t="s">
        <v>991</v>
      </c>
      <c r="G41" s="7" t="s">
        <v>47</v>
      </c>
      <c r="H41" s="17"/>
      <c r="J41" s="6" t="s">
        <v>48</v>
      </c>
      <c r="K41" s="17">
        <v>5755</v>
      </c>
      <c r="L41" s="17" t="s">
        <v>208</v>
      </c>
      <c r="M41" s="90" t="s">
        <v>3821</v>
      </c>
      <c r="O41" s="17">
        <v>59</v>
      </c>
      <c r="Q41" s="73" t="s">
        <v>2284</v>
      </c>
      <c r="R41" s="6">
        <v>3</v>
      </c>
      <c r="S41" s="6">
        <v>3</v>
      </c>
      <c r="V41" s="17">
        <v>112</v>
      </c>
      <c r="W41" s="17"/>
      <c r="AE41" s="17" t="s">
        <v>176</v>
      </c>
      <c r="AH41" s="17"/>
      <c r="AT41" s="73" t="s">
        <v>3326</v>
      </c>
    </row>
    <row r="42" spans="1:46" ht="26.4" x14ac:dyDescent="0.25">
      <c r="A42" s="6" t="s">
        <v>46</v>
      </c>
      <c r="B42" s="16" t="s">
        <v>3708</v>
      </c>
      <c r="C42" s="6">
        <v>23</v>
      </c>
      <c r="E42" s="16" t="s">
        <v>210</v>
      </c>
      <c r="F42" s="72" t="s">
        <v>1012</v>
      </c>
      <c r="G42" s="7" t="s">
        <v>47</v>
      </c>
      <c r="H42" s="17"/>
      <c r="J42" s="6" t="s">
        <v>48</v>
      </c>
      <c r="K42" s="17" t="s">
        <v>211</v>
      </c>
      <c r="L42" s="17" t="s">
        <v>64</v>
      </c>
      <c r="M42" s="90" t="s">
        <v>3821</v>
      </c>
      <c r="O42" s="17">
        <v>100</v>
      </c>
      <c r="Q42" s="73" t="s">
        <v>2284</v>
      </c>
      <c r="R42" s="6">
        <v>3</v>
      </c>
      <c r="S42" s="6">
        <v>3</v>
      </c>
      <c r="V42" s="17">
        <v>130</v>
      </c>
      <c r="W42" s="17">
        <v>302</v>
      </c>
      <c r="AE42" s="17" t="s">
        <v>213</v>
      </c>
      <c r="AH42" s="17">
        <v>30</v>
      </c>
      <c r="AT42" s="73" t="s">
        <v>2345</v>
      </c>
    </row>
    <row r="43" spans="1:46" ht="26.4" x14ac:dyDescent="0.25">
      <c r="A43" s="6" t="s">
        <v>46</v>
      </c>
      <c r="B43" s="16" t="s">
        <v>3708</v>
      </c>
      <c r="C43" s="6">
        <v>23</v>
      </c>
      <c r="E43" s="16" t="s">
        <v>214</v>
      </c>
      <c r="F43" s="72" t="s">
        <v>1012</v>
      </c>
      <c r="G43" s="7" t="s">
        <v>47</v>
      </c>
      <c r="H43" s="17"/>
      <c r="J43" s="6" t="s">
        <v>48</v>
      </c>
      <c r="K43" s="17" t="s">
        <v>215</v>
      </c>
      <c r="L43" s="17" t="s">
        <v>64</v>
      </c>
      <c r="M43" s="90" t="s">
        <v>3821</v>
      </c>
      <c r="O43" s="17">
        <v>128</v>
      </c>
      <c r="Q43" s="73" t="s">
        <v>2284</v>
      </c>
      <c r="R43" s="6">
        <v>3</v>
      </c>
      <c r="S43" s="6">
        <v>3</v>
      </c>
      <c r="V43" s="17">
        <v>130</v>
      </c>
      <c r="W43" s="17">
        <v>290</v>
      </c>
      <c r="AE43" s="17" t="s">
        <v>216</v>
      </c>
      <c r="AH43" s="17">
        <v>30</v>
      </c>
      <c r="AT43" s="73" t="s">
        <v>2345</v>
      </c>
    </row>
    <row r="44" spans="1:46" x14ac:dyDescent="0.25">
      <c r="A44" s="6" t="s">
        <v>46</v>
      </c>
      <c r="B44" s="16" t="s">
        <v>3708</v>
      </c>
      <c r="C44" s="6">
        <v>23</v>
      </c>
      <c r="E44" s="16" t="s">
        <v>217</v>
      </c>
      <c r="F44" s="72" t="s">
        <v>1012</v>
      </c>
      <c r="G44" s="7" t="s">
        <v>47</v>
      </c>
      <c r="H44" s="17"/>
      <c r="J44" s="6" t="s">
        <v>48</v>
      </c>
      <c r="K44" s="17">
        <v>8317</v>
      </c>
      <c r="L44" s="17" t="s">
        <v>218</v>
      </c>
      <c r="M44" s="90" t="s">
        <v>3821</v>
      </c>
      <c r="O44" s="17">
        <v>0</v>
      </c>
      <c r="Q44" s="73" t="s">
        <v>2284</v>
      </c>
      <c r="R44" s="6">
        <v>3</v>
      </c>
      <c r="S44" s="6">
        <v>3</v>
      </c>
      <c r="V44" s="17">
        <v>145</v>
      </c>
      <c r="W44" s="17">
        <v>0</v>
      </c>
      <c r="AE44" s="17" t="s">
        <v>176</v>
      </c>
      <c r="AH44" s="17"/>
      <c r="AT44" s="73" t="s">
        <v>3450</v>
      </c>
    </row>
    <row r="45" spans="1:46" x14ac:dyDescent="0.25">
      <c r="A45" s="6" t="s">
        <v>46</v>
      </c>
      <c r="B45" s="16" t="s">
        <v>3708</v>
      </c>
      <c r="C45" s="6">
        <v>23</v>
      </c>
      <c r="E45" s="16" t="s">
        <v>220</v>
      </c>
      <c r="F45" s="72" t="s">
        <v>1012</v>
      </c>
      <c r="G45" s="7" t="s">
        <v>47</v>
      </c>
      <c r="H45" s="17"/>
      <c r="J45" s="6" t="s">
        <v>48</v>
      </c>
      <c r="K45" s="17" t="s">
        <v>222</v>
      </c>
      <c r="L45" s="17" t="s">
        <v>221</v>
      </c>
      <c r="M45" s="90" t="s">
        <v>3821</v>
      </c>
      <c r="O45" s="17" t="s">
        <v>200</v>
      </c>
      <c r="Q45" s="73" t="s">
        <v>2284</v>
      </c>
      <c r="R45" s="6">
        <v>3</v>
      </c>
      <c r="S45" s="6">
        <v>3</v>
      </c>
      <c r="V45" s="17" t="s">
        <v>200</v>
      </c>
      <c r="W45" s="17" t="s">
        <v>200</v>
      </c>
      <c r="AE45" s="17" t="s">
        <v>200</v>
      </c>
      <c r="AH45" s="17"/>
      <c r="AT45" s="73" t="s">
        <v>2743</v>
      </c>
    </row>
    <row r="46" spans="1:46" x14ac:dyDescent="0.25">
      <c r="A46" s="6" t="s">
        <v>46</v>
      </c>
      <c r="B46" s="16" t="s">
        <v>3708</v>
      </c>
      <c r="C46" s="6">
        <v>23</v>
      </c>
      <c r="E46" s="16" t="s">
        <v>223</v>
      </c>
      <c r="F46" s="72" t="s">
        <v>1012</v>
      </c>
      <c r="G46" s="7" t="s">
        <v>47</v>
      </c>
      <c r="H46" s="17"/>
      <c r="J46" s="6" t="s">
        <v>48</v>
      </c>
      <c r="K46" s="17" t="s">
        <v>225</v>
      </c>
      <c r="L46" s="17" t="s">
        <v>224</v>
      </c>
      <c r="M46" s="90" t="s">
        <v>3821</v>
      </c>
      <c r="O46" s="17" t="s">
        <v>200</v>
      </c>
      <c r="Q46" s="73" t="s">
        <v>2284</v>
      </c>
      <c r="R46" s="6">
        <v>3</v>
      </c>
      <c r="S46" s="6">
        <v>3</v>
      </c>
      <c r="V46" s="17" t="s">
        <v>200</v>
      </c>
      <c r="W46" s="17" t="s">
        <v>200</v>
      </c>
      <c r="AE46" s="17" t="s">
        <v>200</v>
      </c>
      <c r="AH46" s="17"/>
      <c r="AT46" s="73" t="s">
        <v>2743</v>
      </c>
    </row>
    <row r="47" spans="1:46" x14ac:dyDescent="0.25">
      <c r="A47" s="6" t="s">
        <v>46</v>
      </c>
      <c r="B47" s="16" t="s">
        <v>3708</v>
      </c>
      <c r="C47" s="6">
        <v>23</v>
      </c>
      <c r="E47" s="16" t="s">
        <v>226</v>
      </c>
      <c r="F47" s="72" t="s">
        <v>1012</v>
      </c>
      <c r="G47" s="7" t="s">
        <v>47</v>
      </c>
      <c r="H47" s="17"/>
      <c r="J47" s="6" t="s">
        <v>48</v>
      </c>
      <c r="K47" s="17" t="s">
        <v>227</v>
      </c>
      <c r="L47" s="17" t="s">
        <v>188</v>
      </c>
      <c r="M47" s="90" t="s">
        <v>3821</v>
      </c>
      <c r="O47" s="17">
        <v>28</v>
      </c>
      <c r="Q47" s="73" t="s">
        <v>2284</v>
      </c>
      <c r="R47" s="6">
        <v>3</v>
      </c>
      <c r="S47" s="6">
        <v>3</v>
      </c>
      <c r="V47" s="17">
        <v>144</v>
      </c>
      <c r="W47" s="17">
        <v>146</v>
      </c>
      <c r="AE47" s="17" t="s">
        <v>176</v>
      </c>
      <c r="AH47" s="17"/>
      <c r="AT47" s="73" t="s">
        <v>3450</v>
      </c>
    </row>
    <row r="48" spans="1:46" x14ac:dyDescent="0.25">
      <c r="A48" s="6" t="s">
        <v>46</v>
      </c>
      <c r="B48" s="16" t="s">
        <v>3708</v>
      </c>
      <c r="C48" s="6">
        <v>23</v>
      </c>
      <c r="E48" s="16" t="s">
        <v>228</v>
      </c>
      <c r="F48" s="72" t="s">
        <v>1012</v>
      </c>
      <c r="G48" s="7" t="s">
        <v>47</v>
      </c>
      <c r="H48" s="17"/>
      <c r="J48" s="6" t="s">
        <v>48</v>
      </c>
      <c r="K48" s="17" t="s">
        <v>230</v>
      </c>
      <c r="L48" s="17" t="s">
        <v>229</v>
      </c>
      <c r="M48" s="90" t="s">
        <v>3821</v>
      </c>
      <c r="O48" s="17">
        <v>75</v>
      </c>
      <c r="Q48" s="73" t="s">
        <v>2284</v>
      </c>
      <c r="R48" s="6">
        <v>3</v>
      </c>
      <c r="S48" s="6">
        <v>3</v>
      </c>
      <c r="V48" s="17">
        <v>147</v>
      </c>
      <c r="W48" s="17" t="s">
        <v>232</v>
      </c>
      <c r="AE48" s="17" t="s">
        <v>176</v>
      </c>
      <c r="AH48" s="17"/>
      <c r="AT48" s="73" t="s">
        <v>2743</v>
      </c>
    </row>
    <row r="49" spans="1:46" x14ac:dyDescent="0.25">
      <c r="A49" s="6" t="s">
        <v>46</v>
      </c>
      <c r="B49" s="16" t="s">
        <v>3708</v>
      </c>
      <c r="C49" s="6">
        <v>23</v>
      </c>
      <c r="E49" s="16" t="s">
        <v>233</v>
      </c>
      <c r="F49" s="72" t="s">
        <v>1012</v>
      </c>
      <c r="G49" s="7" t="s">
        <v>47</v>
      </c>
      <c r="H49" s="17"/>
      <c r="J49" s="6" t="s">
        <v>48</v>
      </c>
      <c r="K49" s="17" t="s">
        <v>234</v>
      </c>
      <c r="L49" s="17" t="s">
        <v>188</v>
      </c>
      <c r="M49" s="90" t="s">
        <v>3821</v>
      </c>
      <c r="O49" s="17">
        <v>76</v>
      </c>
      <c r="Q49" s="73" t="s">
        <v>2284</v>
      </c>
      <c r="R49" s="6">
        <v>3</v>
      </c>
      <c r="S49" s="6">
        <v>3</v>
      </c>
      <c r="V49" s="17">
        <v>145</v>
      </c>
      <c r="W49" s="17"/>
      <c r="AE49" s="17" t="s">
        <v>176</v>
      </c>
      <c r="AH49" s="17"/>
      <c r="AT49" s="73" t="s">
        <v>2743</v>
      </c>
    </row>
    <row r="50" spans="1:46" ht="26.4" x14ac:dyDescent="0.25">
      <c r="A50" s="6" t="s">
        <v>46</v>
      </c>
      <c r="B50" s="16" t="s">
        <v>3708</v>
      </c>
      <c r="C50" s="6">
        <v>23</v>
      </c>
      <c r="E50" s="16" t="s">
        <v>235</v>
      </c>
      <c r="F50" s="72" t="s">
        <v>1012</v>
      </c>
      <c r="G50" s="7" t="s">
        <v>47</v>
      </c>
      <c r="H50" s="17"/>
      <c r="J50" s="6" t="s">
        <v>48</v>
      </c>
      <c r="K50" s="17">
        <v>1724</v>
      </c>
      <c r="L50" s="17" t="s">
        <v>197</v>
      </c>
      <c r="M50" s="90" t="s">
        <v>3821</v>
      </c>
      <c r="O50" s="17">
        <v>72</v>
      </c>
      <c r="Q50" s="73" t="s">
        <v>2284</v>
      </c>
      <c r="R50" s="6">
        <v>3</v>
      </c>
      <c r="S50" s="6">
        <v>3</v>
      </c>
      <c r="V50" s="17">
        <v>135</v>
      </c>
      <c r="W50" s="17">
        <v>170</v>
      </c>
      <c r="AE50" s="17" t="s">
        <v>236</v>
      </c>
      <c r="AH50" s="17"/>
      <c r="AT50" s="73" t="s">
        <v>2348</v>
      </c>
    </row>
    <row r="51" spans="1:46" x14ac:dyDescent="0.25">
      <c r="A51" s="6" t="s">
        <v>46</v>
      </c>
      <c r="B51" s="16" t="s">
        <v>3708</v>
      </c>
      <c r="C51" s="6">
        <v>23</v>
      </c>
      <c r="E51" s="16" t="s">
        <v>237</v>
      </c>
      <c r="F51" s="72" t="s">
        <v>1012</v>
      </c>
      <c r="G51" s="7" t="s">
        <v>47</v>
      </c>
      <c r="H51" s="17"/>
      <c r="J51" s="6" t="s">
        <v>48</v>
      </c>
      <c r="K51" s="17">
        <v>2703</v>
      </c>
      <c r="L51" s="17" t="s">
        <v>197</v>
      </c>
      <c r="M51" s="90" t="s">
        <v>3821</v>
      </c>
      <c r="O51" s="17">
        <v>76</v>
      </c>
      <c r="Q51" s="73" t="s">
        <v>2284</v>
      </c>
      <c r="R51" s="6">
        <v>3</v>
      </c>
      <c r="S51" s="6">
        <v>3</v>
      </c>
      <c r="V51" s="17">
        <v>140</v>
      </c>
      <c r="W51" s="17"/>
      <c r="AE51" s="17" t="s">
        <v>176</v>
      </c>
      <c r="AH51" s="17">
        <v>35</v>
      </c>
      <c r="AT51" s="73" t="s">
        <v>2743</v>
      </c>
    </row>
    <row r="52" spans="1:46" ht="26.4" x14ac:dyDescent="0.25">
      <c r="A52" s="6" t="s">
        <v>46</v>
      </c>
      <c r="B52" s="16" t="s">
        <v>3708</v>
      </c>
      <c r="C52" s="6">
        <v>23</v>
      </c>
      <c r="E52" s="16" t="s">
        <v>239</v>
      </c>
      <c r="F52" s="72" t="s">
        <v>1012</v>
      </c>
      <c r="G52" s="7" t="s">
        <v>47</v>
      </c>
      <c r="H52" s="17"/>
      <c r="J52" s="6" t="s">
        <v>48</v>
      </c>
      <c r="K52" s="17">
        <v>122708</v>
      </c>
      <c r="L52" s="17" t="s">
        <v>192</v>
      </c>
      <c r="M52" s="90" t="s">
        <v>3821</v>
      </c>
      <c r="O52" s="17">
        <v>37.799999999999997</v>
      </c>
      <c r="Q52" s="73" t="s">
        <v>2284</v>
      </c>
      <c r="R52" s="6">
        <v>3</v>
      </c>
      <c r="S52" s="6">
        <v>3</v>
      </c>
      <c r="V52" s="17">
        <v>145</v>
      </c>
      <c r="W52" s="17">
        <v>126</v>
      </c>
      <c r="AE52" s="17" t="s">
        <v>241</v>
      </c>
      <c r="AH52" s="17"/>
      <c r="AT52" s="73" t="s">
        <v>2743</v>
      </c>
    </row>
    <row r="53" spans="1:46" ht="39.6" x14ac:dyDescent="0.25">
      <c r="A53" s="6" t="s">
        <v>46</v>
      </c>
      <c r="B53" s="16" t="s">
        <v>3709</v>
      </c>
      <c r="C53" s="6">
        <v>23</v>
      </c>
      <c r="E53" s="16" t="s">
        <v>242</v>
      </c>
      <c r="F53" s="72" t="s">
        <v>2144</v>
      </c>
      <c r="G53" s="7" t="s">
        <v>47</v>
      </c>
      <c r="H53" s="17"/>
      <c r="J53" s="6" t="s">
        <v>48</v>
      </c>
      <c r="K53" s="17" t="s">
        <v>243</v>
      </c>
      <c r="L53" s="17" t="s">
        <v>64</v>
      </c>
      <c r="M53" s="90" t="s">
        <v>3821</v>
      </c>
      <c r="O53" s="17">
        <v>90</v>
      </c>
      <c r="Q53" s="73" t="s">
        <v>2284</v>
      </c>
      <c r="R53" s="6">
        <v>3</v>
      </c>
      <c r="S53" s="6">
        <v>3</v>
      </c>
      <c r="V53" s="17">
        <v>154</v>
      </c>
      <c r="W53" s="17">
        <v>189</v>
      </c>
      <c r="AE53" s="17" t="s">
        <v>244</v>
      </c>
      <c r="AH53" s="17">
        <v>30</v>
      </c>
      <c r="AT53" s="73" t="s">
        <v>2345</v>
      </c>
    </row>
    <row r="54" spans="1:46" ht="39.6" x14ac:dyDescent="0.25">
      <c r="A54" s="6" t="s">
        <v>46</v>
      </c>
      <c r="B54" s="16" t="s">
        <v>3709</v>
      </c>
      <c r="C54" s="6">
        <v>23</v>
      </c>
      <c r="E54" s="16" t="s">
        <v>245</v>
      </c>
      <c r="F54" s="72" t="s">
        <v>2144</v>
      </c>
      <c r="G54" s="7" t="s">
        <v>47</v>
      </c>
      <c r="H54" s="17"/>
      <c r="J54" s="6" t="s">
        <v>48</v>
      </c>
      <c r="K54" s="17">
        <v>80071</v>
      </c>
      <c r="L54" s="17" t="s">
        <v>246</v>
      </c>
      <c r="M54" s="90" t="s">
        <v>3821</v>
      </c>
      <c r="O54" s="17">
        <v>76</v>
      </c>
      <c r="Q54" s="73" t="s">
        <v>2284</v>
      </c>
      <c r="R54" s="6">
        <v>3</v>
      </c>
      <c r="S54" s="6">
        <v>3</v>
      </c>
      <c r="V54" s="17">
        <v>150</v>
      </c>
      <c r="W54" s="17"/>
      <c r="AE54" s="17" t="s">
        <v>248</v>
      </c>
      <c r="AH54" s="17"/>
      <c r="AT54" s="73" t="s">
        <v>2345</v>
      </c>
    </row>
    <row r="55" spans="1:46" ht="39.6" x14ac:dyDescent="0.25">
      <c r="A55" s="6" t="s">
        <v>46</v>
      </c>
      <c r="B55" s="16" t="s">
        <v>3709</v>
      </c>
      <c r="C55" s="6">
        <v>23</v>
      </c>
      <c r="E55" s="16" t="s">
        <v>250</v>
      </c>
      <c r="F55" s="72" t="s">
        <v>2144</v>
      </c>
      <c r="G55" s="7" t="s">
        <v>47</v>
      </c>
      <c r="H55" s="17"/>
      <c r="J55" s="6" t="s">
        <v>48</v>
      </c>
      <c r="K55" s="17" t="s">
        <v>252</v>
      </c>
      <c r="L55" s="17" t="s">
        <v>251</v>
      </c>
      <c r="M55" s="90" t="s">
        <v>3821</v>
      </c>
      <c r="O55" s="17">
        <v>86</v>
      </c>
      <c r="Q55" s="73" t="s">
        <v>2284</v>
      </c>
      <c r="R55" s="6">
        <v>3</v>
      </c>
      <c r="S55" s="6">
        <v>3</v>
      </c>
      <c r="V55" s="17">
        <v>148</v>
      </c>
      <c r="W55" s="17">
        <v>245</v>
      </c>
      <c r="AE55" s="17" t="s">
        <v>254</v>
      </c>
      <c r="AH55" s="17"/>
      <c r="AT55" s="80" t="s">
        <v>2501</v>
      </c>
    </row>
    <row r="56" spans="1:46" ht="26.4" x14ac:dyDescent="0.25">
      <c r="A56" s="6" t="s">
        <v>46</v>
      </c>
      <c r="B56" s="16" t="s">
        <v>3710</v>
      </c>
      <c r="C56" s="6">
        <v>23</v>
      </c>
      <c r="E56" s="16" t="s">
        <v>256</v>
      </c>
      <c r="F56" s="72" t="s">
        <v>1012</v>
      </c>
      <c r="G56" s="7" t="s">
        <v>47</v>
      </c>
      <c r="H56" s="17"/>
      <c r="J56" s="6" t="s">
        <v>48</v>
      </c>
      <c r="K56" s="17" t="s">
        <v>257</v>
      </c>
      <c r="L56" s="17" t="s">
        <v>64</v>
      </c>
      <c r="M56" s="90" t="s">
        <v>3821</v>
      </c>
      <c r="O56" s="17">
        <v>114</v>
      </c>
      <c r="Q56" s="73" t="s">
        <v>2284</v>
      </c>
      <c r="R56" s="6">
        <v>3</v>
      </c>
      <c r="S56" s="6">
        <v>3</v>
      </c>
      <c r="V56" s="17">
        <v>145</v>
      </c>
      <c r="W56" s="17">
        <v>247</v>
      </c>
      <c r="AE56" s="17" t="s">
        <v>258</v>
      </c>
      <c r="AH56" s="17">
        <v>30</v>
      </c>
      <c r="AT56" s="73" t="s">
        <v>2345</v>
      </c>
    </row>
    <row r="57" spans="1:46" ht="39.6" x14ac:dyDescent="0.25">
      <c r="A57" s="6" t="s">
        <v>46</v>
      </c>
      <c r="B57" s="16" t="s">
        <v>3710</v>
      </c>
      <c r="C57" s="6">
        <v>23</v>
      </c>
      <c r="E57" s="16" t="s">
        <v>259</v>
      </c>
      <c r="F57" s="72" t="s">
        <v>1012</v>
      </c>
      <c r="G57" s="7" t="s">
        <v>47</v>
      </c>
      <c r="H57" s="17"/>
      <c r="J57" s="6" t="s">
        <v>48</v>
      </c>
      <c r="K57" s="17" t="s">
        <v>260</v>
      </c>
      <c r="L57" s="17" t="s">
        <v>64</v>
      </c>
      <c r="M57" s="90" t="s">
        <v>3821</v>
      </c>
      <c r="O57" s="17">
        <v>85</v>
      </c>
      <c r="Q57" s="73" t="s">
        <v>2284</v>
      </c>
      <c r="R57" s="6">
        <v>3</v>
      </c>
      <c r="S57" s="6">
        <v>3</v>
      </c>
      <c r="V57" s="17">
        <v>130</v>
      </c>
      <c r="W57" s="17">
        <v>270</v>
      </c>
      <c r="AE57" s="17" t="s">
        <v>262</v>
      </c>
      <c r="AH57" s="17">
        <v>30</v>
      </c>
      <c r="AT57" s="73" t="s">
        <v>2345</v>
      </c>
    </row>
    <row r="58" spans="1:46" ht="36" x14ac:dyDescent="0.25">
      <c r="A58" s="6" t="s">
        <v>46</v>
      </c>
      <c r="B58" s="16" t="s">
        <v>3710</v>
      </c>
      <c r="C58" s="6">
        <v>23</v>
      </c>
      <c r="E58" s="16" t="s">
        <v>263</v>
      </c>
      <c r="F58" s="72" t="s">
        <v>1012</v>
      </c>
      <c r="G58" s="7" t="s">
        <v>47</v>
      </c>
      <c r="H58" s="17"/>
      <c r="J58" s="6" t="s">
        <v>48</v>
      </c>
      <c r="K58" s="17" t="s">
        <v>265</v>
      </c>
      <c r="L58" s="17" t="s">
        <v>264</v>
      </c>
      <c r="M58" s="90" t="s">
        <v>3821</v>
      </c>
      <c r="O58" s="17">
        <v>95</v>
      </c>
      <c r="Q58" s="73" t="s">
        <v>2284</v>
      </c>
      <c r="R58" s="6">
        <v>3</v>
      </c>
      <c r="S58" s="6">
        <v>3</v>
      </c>
      <c r="V58" s="24">
        <v>147</v>
      </c>
      <c r="W58" s="17" t="s">
        <v>268</v>
      </c>
      <c r="AE58" s="24" t="s">
        <v>267</v>
      </c>
      <c r="AH58" s="17"/>
      <c r="AT58" s="73" t="s">
        <v>2345</v>
      </c>
    </row>
    <row r="59" spans="1:46" ht="52.8" x14ac:dyDescent="0.25">
      <c r="A59" s="6" t="s">
        <v>46</v>
      </c>
      <c r="B59" s="16" t="s">
        <v>3710</v>
      </c>
      <c r="C59" s="6">
        <v>23</v>
      </c>
      <c r="E59" s="16" t="s">
        <v>269</v>
      </c>
      <c r="F59" s="72" t="s">
        <v>1012</v>
      </c>
      <c r="G59" s="7" t="s">
        <v>47</v>
      </c>
      <c r="H59" s="17"/>
      <c r="J59" s="6" t="s">
        <v>48</v>
      </c>
      <c r="K59" s="17" t="s">
        <v>270</v>
      </c>
      <c r="L59" s="17" t="s">
        <v>77</v>
      </c>
      <c r="M59" s="90" t="s">
        <v>3821</v>
      </c>
      <c r="O59" s="17">
        <v>48.8</v>
      </c>
      <c r="Q59" s="73" t="s">
        <v>2284</v>
      </c>
      <c r="R59" s="6">
        <v>3</v>
      </c>
      <c r="S59" s="6">
        <v>3</v>
      </c>
      <c r="V59" s="17">
        <v>147</v>
      </c>
      <c r="W59" s="17"/>
      <c r="AE59" s="17" t="s">
        <v>272</v>
      </c>
      <c r="AH59" s="17">
        <v>40</v>
      </c>
      <c r="AT59" s="73" t="s">
        <v>2345</v>
      </c>
    </row>
    <row r="60" spans="1:46" ht="39.6" x14ac:dyDescent="0.25">
      <c r="A60" s="6" t="s">
        <v>46</v>
      </c>
      <c r="B60" s="16" t="s">
        <v>3710</v>
      </c>
      <c r="C60" s="6">
        <v>23</v>
      </c>
      <c r="E60" s="16" t="s">
        <v>274</v>
      </c>
      <c r="F60" s="72" t="s">
        <v>1012</v>
      </c>
      <c r="G60" s="7" t="s">
        <v>47</v>
      </c>
      <c r="H60" s="17"/>
      <c r="J60" s="6" t="s">
        <v>48</v>
      </c>
      <c r="K60" s="17">
        <v>20120</v>
      </c>
      <c r="L60" s="17" t="s">
        <v>275</v>
      </c>
      <c r="M60" s="90" t="s">
        <v>3821</v>
      </c>
      <c r="O60" s="17">
        <v>40</v>
      </c>
      <c r="Q60" s="73" t="s">
        <v>2284</v>
      </c>
      <c r="R60" s="6">
        <v>3</v>
      </c>
      <c r="S60" s="6">
        <v>3</v>
      </c>
      <c r="V60" s="17">
        <v>148</v>
      </c>
      <c r="W60" s="17">
        <v>235</v>
      </c>
      <c r="AE60" s="17" t="s">
        <v>277</v>
      </c>
      <c r="AH60" s="17"/>
      <c r="AT60" s="73" t="s">
        <v>2345</v>
      </c>
    </row>
    <row r="61" spans="1:46" ht="52.8" x14ac:dyDescent="0.25">
      <c r="A61" s="6" t="s">
        <v>46</v>
      </c>
      <c r="B61" s="16" t="s">
        <v>3710</v>
      </c>
      <c r="C61" s="6">
        <v>23</v>
      </c>
      <c r="E61" s="16" t="s">
        <v>278</v>
      </c>
      <c r="F61" s="72" t="s">
        <v>1012</v>
      </c>
      <c r="G61" s="7" t="s">
        <v>47</v>
      </c>
      <c r="H61" s="17"/>
      <c r="J61" s="6" t="s">
        <v>48</v>
      </c>
      <c r="K61" s="17" t="s">
        <v>280</v>
      </c>
      <c r="L61" s="17" t="s">
        <v>279</v>
      </c>
      <c r="M61" s="90" t="s">
        <v>3821</v>
      </c>
      <c r="O61" s="17" t="s">
        <v>291</v>
      </c>
      <c r="Q61" s="73" t="s">
        <v>2284</v>
      </c>
      <c r="R61" s="6">
        <v>3</v>
      </c>
      <c r="S61" s="6">
        <v>3</v>
      </c>
      <c r="V61" s="17" t="s">
        <v>89</v>
      </c>
      <c r="W61" s="17" t="s">
        <v>282</v>
      </c>
      <c r="AE61" s="26" t="s">
        <v>281</v>
      </c>
      <c r="AH61" s="17">
        <v>80</v>
      </c>
      <c r="AT61" s="73" t="s">
        <v>2345</v>
      </c>
    </row>
    <row r="62" spans="1:46" ht="52.8" x14ac:dyDescent="0.25">
      <c r="A62" s="6" t="s">
        <v>46</v>
      </c>
      <c r="B62" s="16" t="s">
        <v>3710</v>
      </c>
      <c r="C62" s="6">
        <v>23</v>
      </c>
      <c r="E62" s="16" t="s">
        <v>283</v>
      </c>
      <c r="F62" s="72" t="s">
        <v>1012</v>
      </c>
      <c r="G62" s="7" t="s">
        <v>47</v>
      </c>
      <c r="H62" s="17"/>
      <c r="J62" s="6" t="s">
        <v>48</v>
      </c>
      <c r="K62" s="17" t="s">
        <v>285</v>
      </c>
      <c r="L62" s="17" t="s">
        <v>284</v>
      </c>
      <c r="M62" s="90" t="s">
        <v>3821</v>
      </c>
      <c r="O62" s="17">
        <v>80</v>
      </c>
      <c r="Q62" s="73" t="s">
        <v>2284</v>
      </c>
      <c r="R62" s="6">
        <v>3</v>
      </c>
      <c r="S62" s="6">
        <v>3</v>
      </c>
      <c r="V62" s="17">
        <v>148</v>
      </c>
      <c r="W62" s="17">
        <v>269</v>
      </c>
      <c r="AE62" s="17" t="s">
        <v>286</v>
      </c>
      <c r="AH62" s="17"/>
      <c r="AT62" s="73" t="s">
        <v>2345</v>
      </c>
    </row>
    <row r="63" spans="1:46" ht="39.6" x14ac:dyDescent="0.25">
      <c r="A63" s="6" t="s">
        <v>46</v>
      </c>
      <c r="B63" s="16" t="s">
        <v>3710</v>
      </c>
      <c r="C63" s="6">
        <v>23</v>
      </c>
      <c r="E63" s="16" t="s">
        <v>287</v>
      </c>
      <c r="F63" s="72" t="s">
        <v>1012</v>
      </c>
      <c r="G63" s="7" t="s">
        <v>47</v>
      </c>
      <c r="H63" s="17"/>
      <c r="J63" s="6" t="s">
        <v>48</v>
      </c>
      <c r="K63" s="17" t="s">
        <v>288</v>
      </c>
      <c r="L63" s="17" t="s">
        <v>77</v>
      </c>
      <c r="M63" s="90" t="s">
        <v>3821</v>
      </c>
      <c r="O63" s="17">
        <v>38.799999999999997</v>
      </c>
      <c r="Q63" s="73" t="s">
        <v>2284</v>
      </c>
      <c r="R63" s="6">
        <v>3</v>
      </c>
      <c r="S63" s="6">
        <v>3</v>
      </c>
      <c r="V63" s="17" t="s">
        <v>89</v>
      </c>
      <c r="W63" s="17">
        <v>182</v>
      </c>
      <c r="AE63" s="17" t="s">
        <v>289</v>
      </c>
      <c r="AH63" s="17">
        <v>40</v>
      </c>
      <c r="AT63" s="73" t="s">
        <v>2348</v>
      </c>
    </row>
    <row r="64" spans="1:46" ht="26.4" x14ac:dyDescent="0.25">
      <c r="A64" s="6" t="s">
        <v>46</v>
      </c>
      <c r="B64" s="16" t="s">
        <v>3710</v>
      </c>
      <c r="C64" s="6">
        <v>23</v>
      </c>
      <c r="E64" s="16" t="s">
        <v>295</v>
      </c>
      <c r="F64" s="72" t="s">
        <v>1012</v>
      </c>
      <c r="G64" s="7" t="s">
        <v>47</v>
      </c>
      <c r="H64" s="17"/>
      <c r="J64" s="6" t="s">
        <v>48</v>
      </c>
      <c r="K64" s="17" t="s">
        <v>297</v>
      </c>
      <c r="L64" s="17" t="s">
        <v>296</v>
      </c>
      <c r="M64" s="90" t="s">
        <v>3821</v>
      </c>
      <c r="O64" s="17">
        <v>63</v>
      </c>
      <c r="Q64" s="73" t="s">
        <v>2284</v>
      </c>
      <c r="R64" s="6">
        <v>3</v>
      </c>
      <c r="S64" s="6">
        <v>3</v>
      </c>
      <c r="V64" s="17">
        <v>148</v>
      </c>
      <c r="W64" s="17"/>
      <c r="AE64" s="17" t="s">
        <v>298</v>
      </c>
      <c r="AH64" s="17"/>
      <c r="AT64" s="73" t="s">
        <v>2348</v>
      </c>
    </row>
    <row r="65" spans="1:46" ht="52.8" x14ac:dyDescent="0.25">
      <c r="A65" s="6" t="s">
        <v>46</v>
      </c>
      <c r="B65" s="16" t="s">
        <v>3710</v>
      </c>
      <c r="C65" s="6">
        <v>23</v>
      </c>
      <c r="E65" s="16" t="s">
        <v>300</v>
      </c>
      <c r="F65" s="72" t="s">
        <v>1012</v>
      </c>
      <c r="G65" s="7" t="s">
        <v>47</v>
      </c>
      <c r="H65" s="17" t="s">
        <v>329</v>
      </c>
      <c r="J65" s="6" t="s">
        <v>48</v>
      </c>
      <c r="K65" s="17" t="s">
        <v>301</v>
      </c>
      <c r="L65" s="17" t="s">
        <v>77</v>
      </c>
      <c r="M65" s="90" t="s">
        <v>3821</v>
      </c>
      <c r="O65" s="17">
        <v>52.8</v>
      </c>
      <c r="Q65" s="73" t="s">
        <v>2284</v>
      </c>
      <c r="R65" s="6">
        <v>3</v>
      </c>
      <c r="S65" s="6">
        <v>3</v>
      </c>
      <c r="V65" s="17" t="s">
        <v>89</v>
      </c>
      <c r="W65" s="17">
        <v>345</v>
      </c>
      <c r="AE65" s="17" t="s">
        <v>302</v>
      </c>
      <c r="AH65" s="17">
        <v>40</v>
      </c>
      <c r="AT65" s="73" t="s">
        <v>2348</v>
      </c>
    </row>
    <row r="66" spans="1:46" ht="39.6" x14ac:dyDescent="0.25">
      <c r="A66" s="6" t="s">
        <v>46</v>
      </c>
      <c r="B66" s="16" t="s">
        <v>3710</v>
      </c>
      <c r="C66" s="6">
        <v>23</v>
      </c>
      <c r="E66" s="16" t="s">
        <v>303</v>
      </c>
      <c r="F66" s="72" t="s">
        <v>1012</v>
      </c>
      <c r="G66" s="7" t="s">
        <v>47</v>
      </c>
      <c r="H66" s="17"/>
      <c r="J66" s="6" t="s">
        <v>48</v>
      </c>
      <c r="K66" s="17" t="s">
        <v>304</v>
      </c>
      <c r="L66" s="17" t="s">
        <v>284</v>
      </c>
      <c r="M66" s="90" t="s">
        <v>3821</v>
      </c>
      <c r="O66" s="17">
        <v>76</v>
      </c>
      <c r="Q66" s="73" t="s">
        <v>2284</v>
      </c>
      <c r="R66" s="6">
        <v>3</v>
      </c>
      <c r="S66" s="6">
        <v>3</v>
      </c>
      <c r="V66" s="17">
        <v>148</v>
      </c>
      <c r="W66" s="17"/>
      <c r="AE66" s="17" t="s">
        <v>305</v>
      </c>
      <c r="AH66" s="17"/>
      <c r="AT66" s="73" t="s">
        <v>2345</v>
      </c>
    </row>
    <row r="67" spans="1:46" ht="39.6" x14ac:dyDescent="0.25">
      <c r="A67" s="6" t="s">
        <v>46</v>
      </c>
      <c r="B67" s="16" t="s">
        <v>3711</v>
      </c>
      <c r="C67" s="6">
        <v>23</v>
      </c>
      <c r="E67" s="16" t="s">
        <v>306</v>
      </c>
      <c r="F67" s="72" t="s">
        <v>907</v>
      </c>
      <c r="G67" s="7" t="s">
        <v>47</v>
      </c>
      <c r="H67" s="17"/>
      <c r="J67" s="6" t="s">
        <v>48</v>
      </c>
      <c r="K67" s="17">
        <v>8828</v>
      </c>
      <c r="L67" s="17" t="s">
        <v>143</v>
      </c>
      <c r="M67" s="90" t="s">
        <v>3821</v>
      </c>
      <c r="O67" s="17">
        <v>126</v>
      </c>
      <c r="Q67" s="73" t="s">
        <v>2284</v>
      </c>
      <c r="R67" s="6">
        <v>3</v>
      </c>
      <c r="S67" s="6">
        <v>3</v>
      </c>
      <c r="V67" s="17">
        <v>145</v>
      </c>
      <c r="W67" s="17"/>
      <c r="AE67" s="17" t="s">
        <v>308</v>
      </c>
      <c r="AH67" s="17"/>
      <c r="AT67" s="73" t="s">
        <v>2737</v>
      </c>
    </row>
    <row r="68" spans="1:46" ht="26.4" x14ac:dyDescent="0.25">
      <c r="A68" s="6" t="s">
        <v>46</v>
      </c>
      <c r="B68" s="16" t="s">
        <v>3712</v>
      </c>
      <c r="C68" s="6">
        <v>23</v>
      </c>
      <c r="E68" s="16" t="s">
        <v>310</v>
      </c>
      <c r="F68" s="72" t="s">
        <v>2144</v>
      </c>
      <c r="G68" s="7" t="s">
        <v>47</v>
      </c>
      <c r="H68" s="17"/>
      <c r="J68" s="6" t="s">
        <v>48</v>
      </c>
      <c r="K68" s="17" t="s">
        <v>311</v>
      </c>
      <c r="L68" s="17" t="s">
        <v>64</v>
      </c>
      <c r="M68" s="90" t="s">
        <v>3821</v>
      </c>
      <c r="O68" s="17">
        <v>325</v>
      </c>
      <c r="Q68" s="73" t="s">
        <v>2284</v>
      </c>
      <c r="R68" s="6">
        <v>3</v>
      </c>
      <c r="S68" s="6">
        <v>3</v>
      </c>
      <c r="V68" s="17">
        <v>150</v>
      </c>
      <c r="W68" s="17">
        <v>220</v>
      </c>
      <c r="AE68" s="17" t="s">
        <v>312</v>
      </c>
      <c r="AH68" s="17">
        <v>30</v>
      </c>
      <c r="AT68" s="73" t="s">
        <v>2788</v>
      </c>
    </row>
    <row r="69" spans="1:46" x14ac:dyDescent="0.25">
      <c r="A69" s="6" t="s">
        <v>46</v>
      </c>
      <c r="B69" s="16" t="s">
        <v>3713</v>
      </c>
      <c r="C69" s="6">
        <v>23</v>
      </c>
      <c r="E69" s="16" t="s">
        <v>313</v>
      </c>
      <c r="F69" s="72" t="s">
        <v>1012</v>
      </c>
      <c r="G69" s="7" t="s">
        <v>47</v>
      </c>
      <c r="H69" s="17"/>
      <c r="J69" s="6" t="s">
        <v>48</v>
      </c>
      <c r="K69" s="17" t="s">
        <v>315</v>
      </c>
      <c r="L69" s="17" t="s">
        <v>314</v>
      </c>
      <c r="M69" s="90" t="s">
        <v>3821</v>
      </c>
      <c r="O69" s="17">
        <v>288</v>
      </c>
      <c r="Q69" s="73" t="s">
        <v>2284</v>
      </c>
      <c r="R69" s="6">
        <v>3</v>
      </c>
      <c r="S69" s="6">
        <v>3</v>
      </c>
      <c r="V69" s="17">
        <v>148</v>
      </c>
      <c r="W69" s="17"/>
      <c r="AE69" s="17" t="s">
        <v>312</v>
      </c>
      <c r="AH69" s="17"/>
      <c r="AT69" s="73" t="s">
        <v>2345</v>
      </c>
    </row>
    <row r="70" spans="1:46" x14ac:dyDescent="0.25">
      <c r="A70" s="6" t="s">
        <v>46</v>
      </c>
      <c r="B70" s="16" t="s">
        <v>3713</v>
      </c>
      <c r="C70" s="6">
        <v>23</v>
      </c>
      <c r="E70" s="16" t="s">
        <v>317</v>
      </c>
      <c r="F70" s="72" t="s">
        <v>1012</v>
      </c>
      <c r="G70" s="7" t="s">
        <v>47</v>
      </c>
      <c r="H70" s="17"/>
      <c r="J70" s="6" t="s">
        <v>48</v>
      </c>
      <c r="K70" s="17" t="s">
        <v>319</v>
      </c>
      <c r="L70" s="17" t="s">
        <v>318</v>
      </c>
      <c r="M70" s="90" t="s">
        <v>3821</v>
      </c>
      <c r="O70" s="17">
        <v>268</v>
      </c>
      <c r="Q70" s="73" t="s">
        <v>2284</v>
      </c>
      <c r="R70" s="6">
        <v>3</v>
      </c>
      <c r="S70" s="6">
        <v>3</v>
      </c>
      <c r="V70" s="17">
        <v>148</v>
      </c>
      <c r="W70" s="17">
        <v>280</v>
      </c>
      <c r="AE70" s="17" t="s">
        <v>312</v>
      </c>
      <c r="AH70" s="17"/>
      <c r="AT70" s="73" t="s">
        <v>2345</v>
      </c>
    </row>
    <row r="71" spans="1:46" ht="26.4" x14ac:dyDescent="0.25">
      <c r="A71" s="6" t="s">
        <v>46</v>
      </c>
      <c r="B71" s="16" t="s">
        <v>3714</v>
      </c>
      <c r="C71" s="6">
        <v>23</v>
      </c>
      <c r="E71" s="16" t="s">
        <v>321</v>
      </c>
      <c r="F71" s="72" t="s">
        <v>1012</v>
      </c>
      <c r="G71" s="7" t="s">
        <v>47</v>
      </c>
      <c r="H71" s="17"/>
      <c r="J71" s="6" t="s">
        <v>48</v>
      </c>
      <c r="K71" s="17" t="s">
        <v>322</v>
      </c>
      <c r="L71" s="17" t="s">
        <v>64</v>
      </c>
      <c r="M71" s="90" t="s">
        <v>3821</v>
      </c>
      <c r="O71" s="17">
        <v>95</v>
      </c>
      <c r="Q71" s="73" t="s">
        <v>2284</v>
      </c>
      <c r="R71" s="6">
        <v>3</v>
      </c>
      <c r="S71" s="6">
        <v>3</v>
      </c>
      <c r="V71" s="17">
        <v>138</v>
      </c>
      <c r="W71" s="17">
        <v>320</v>
      </c>
      <c r="AE71" s="17" t="s">
        <v>323</v>
      </c>
      <c r="AH71" s="17">
        <v>30</v>
      </c>
      <c r="AT71" s="73" t="s">
        <v>2345</v>
      </c>
    </row>
    <row r="72" spans="1:46" ht="26.4" x14ac:dyDescent="0.25">
      <c r="A72" s="6" t="s">
        <v>46</v>
      </c>
      <c r="B72" s="16" t="s">
        <v>3714</v>
      </c>
      <c r="C72" s="6">
        <v>23</v>
      </c>
      <c r="E72" s="16" t="s">
        <v>324</v>
      </c>
      <c r="F72" s="72" t="s">
        <v>1012</v>
      </c>
      <c r="G72" s="7" t="s">
        <v>47</v>
      </c>
      <c r="H72" s="17"/>
      <c r="J72" s="6" t="s">
        <v>48</v>
      </c>
      <c r="K72" s="17" t="s">
        <v>326</v>
      </c>
      <c r="L72" s="17" t="s">
        <v>325</v>
      </c>
      <c r="M72" s="90" t="s">
        <v>3821</v>
      </c>
      <c r="O72" s="17">
        <v>65</v>
      </c>
      <c r="Q72" s="73" t="s">
        <v>2284</v>
      </c>
      <c r="R72" s="6">
        <v>3</v>
      </c>
      <c r="S72" s="6">
        <v>3</v>
      </c>
      <c r="V72" s="17">
        <v>145</v>
      </c>
      <c r="W72" s="17" t="s">
        <v>327</v>
      </c>
      <c r="AE72" s="17" t="s">
        <v>176</v>
      </c>
      <c r="AH72" s="17"/>
      <c r="AT72" s="73" t="s">
        <v>2743</v>
      </c>
    </row>
    <row r="73" spans="1:46" ht="39.6" x14ac:dyDescent="0.25">
      <c r="A73" s="6" t="s">
        <v>46</v>
      </c>
      <c r="B73" s="16" t="s">
        <v>3714</v>
      </c>
      <c r="C73" s="6">
        <v>23</v>
      </c>
      <c r="E73" s="16" t="s">
        <v>331</v>
      </c>
      <c r="F73" s="72" t="s">
        <v>1012</v>
      </c>
      <c r="G73" s="7" t="s">
        <v>47</v>
      </c>
      <c r="H73" s="17"/>
      <c r="J73" s="6" t="s">
        <v>48</v>
      </c>
      <c r="K73" s="18" t="s">
        <v>332</v>
      </c>
      <c r="L73" s="17" t="s">
        <v>64</v>
      </c>
      <c r="M73" s="90" t="s">
        <v>3821</v>
      </c>
      <c r="O73" s="17">
        <v>135</v>
      </c>
      <c r="Q73" s="73" t="s">
        <v>2284</v>
      </c>
      <c r="R73" s="6">
        <v>3</v>
      </c>
      <c r="S73" s="6">
        <v>3</v>
      </c>
      <c r="V73" s="17">
        <v>153</v>
      </c>
      <c r="W73" s="17">
        <v>310</v>
      </c>
      <c r="AE73" s="17" t="s">
        <v>333</v>
      </c>
      <c r="AH73" s="17">
        <v>30</v>
      </c>
      <c r="AT73" s="73" t="s">
        <v>2345</v>
      </c>
    </row>
    <row r="74" spans="1:46" ht="26.4" x14ac:dyDescent="0.25">
      <c r="A74" s="6" t="s">
        <v>46</v>
      </c>
      <c r="B74" s="16" t="s">
        <v>3714</v>
      </c>
      <c r="C74" s="6">
        <v>23</v>
      </c>
      <c r="E74" s="16" t="s">
        <v>334</v>
      </c>
      <c r="F74" s="72" t="s">
        <v>1012</v>
      </c>
      <c r="G74" s="7" t="s">
        <v>47</v>
      </c>
      <c r="H74" s="17"/>
      <c r="J74" s="6" t="s">
        <v>48</v>
      </c>
      <c r="K74" s="17" t="s">
        <v>336</v>
      </c>
      <c r="L74" s="17" t="s">
        <v>335</v>
      </c>
      <c r="M74" s="90" t="s">
        <v>3821</v>
      </c>
      <c r="O74" s="17">
        <v>118</v>
      </c>
      <c r="Q74" s="73" t="s">
        <v>2284</v>
      </c>
      <c r="R74" s="6">
        <v>3</v>
      </c>
      <c r="S74" s="6">
        <v>3</v>
      </c>
      <c r="V74" s="17">
        <v>157</v>
      </c>
      <c r="W74" s="17">
        <v>260</v>
      </c>
      <c r="AE74" s="17" t="s">
        <v>176</v>
      </c>
      <c r="AH74" s="17"/>
      <c r="AT74" s="73" t="s">
        <v>2743</v>
      </c>
    </row>
    <row r="75" spans="1:46" ht="26.4" x14ac:dyDescent="0.25">
      <c r="A75" s="6" t="s">
        <v>46</v>
      </c>
      <c r="B75" s="16" t="s">
        <v>3714</v>
      </c>
      <c r="C75" s="6">
        <v>23</v>
      </c>
      <c r="E75" s="16" t="s">
        <v>338</v>
      </c>
      <c r="F75" s="72" t="s">
        <v>1012</v>
      </c>
      <c r="G75" s="7" t="s">
        <v>47</v>
      </c>
      <c r="H75" s="17"/>
      <c r="J75" s="6" t="s">
        <v>48</v>
      </c>
      <c r="K75" s="17" t="s">
        <v>340</v>
      </c>
      <c r="L75" s="17" t="s">
        <v>339</v>
      </c>
      <c r="M75" s="90" t="s">
        <v>3821</v>
      </c>
      <c r="O75" s="17" t="s">
        <v>200</v>
      </c>
      <c r="Q75" s="73" t="s">
        <v>2284</v>
      </c>
      <c r="R75" s="6">
        <v>3</v>
      </c>
      <c r="S75" s="6">
        <v>3</v>
      </c>
      <c r="V75" s="17" t="s">
        <v>200</v>
      </c>
      <c r="W75" s="17" t="s">
        <v>200</v>
      </c>
      <c r="AE75" s="17" t="s">
        <v>200</v>
      </c>
      <c r="AH75" s="17"/>
      <c r="AT75" s="73" t="s">
        <v>2743</v>
      </c>
    </row>
    <row r="76" spans="1:46" ht="26.4" x14ac:dyDescent="0.25">
      <c r="A76" s="6" t="s">
        <v>46</v>
      </c>
      <c r="B76" s="16" t="s">
        <v>3714</v>
      </c>
      <c r="C76" s="6">
        <v>23</v>
      </c>
      <c r="E76" s="16" t="s">
        <v>341</v>
      </c>
      <c r="F76" s="72" t="s">
        <v>1012</v>
      </c>
      <c r="G76" s="7" t="s">
        <v>47</v>
      </c>
      <c r="H76" s="17"/>
      <c r="J76" s="6" t="s">
        <v>48</v>
      </c>
      <c r="K76" s="17" t="s">
        <v>342</v>
      </c>
      <c r="L76" s="17" t="s">
        <v>339</v>
      </c>
      <c r="M76" s="90" t="s">
        <v>3821</v>
      </c>
      <c r="O76" s="17" t="s">
        <v>200</v>
      </c>
      <c r="Q76" s="73" t="s">
        <v>2284</v>
      </c>
      <c r="R76" s="6">
        <v>3</v>
      </c>
      <c r="S76" s="6">
        <v>3</v>
      </c>
      <c r="V76" s="17" t="s">
        <v>200</v>
      </c>
      <c r="W76" s="17" t="s">
        <v>200</v>
      </c>
      <c r="AE76" s="17" t="s">
        <v>200</v>
      </c>
      <c r="AH76" s="17"/>
      <c r="AT76" s="73" t="s">
        <v>2743</v>
      </c>
    </row>
    <row r="77" spans="1:46" ht="26.4" x14ac:dyDescent="0.25">
      <c r="A77" s="6" t="s">
        <v>46</v>
      </c>
      <c r="B77" s="16" t="s">
        <v>3714</v>
      </c>
      <c r="C77" s="6">
        <v>23</v>
      </c>
      <c r="E77" s="16" t="s">
        <v>343</v>
      </c>
      <c r="F77" s="72" t="s">
        <v>1012</v>
      </c>
      <c r="G77" s="7" t="s">
        <v>47</v>
      </c>
      <c r="H77" s="17"/>
      <c r="J77" s="6" t="s">
        <v>48</v>
      </c>
      <c r="K77" s="17" t="s">
        <v>344</v>
      </c>
      <c r="L77" s="17" t="s">
        <v>339</v>
      </c>
      <c r="M77" s="90" t="s">
        <v>3821</v>
      </c>
      <c r="O77" s="17" t="s">
        <v>200</v>
      </c>
      <c r="Q77" s="73" t="s">
        <v>2284</v>
      </c>
      <c r="R77" s="6">
        <v>3</v>
      </c>
      <c r="S77" s="6">
        <v>3</v>
      </c>
      <c r="V77" s="17" t="s">
        <v>200</v>
      </c>
      <c r="W77" s="17" t="s">
        <v>200</v>
      </c>
      <c r="AE77" s="17" t="s">
        <v>200</v>
      </c>
      <c r="AH77" s="17"/>
      <c r="AT77" s="73" t="s">
        <v>2743</v>
      </c>
    </row>
    <row r="78" spans="1:46" ht="26.4" x14ac:dyDescent="0.25">
      <c r="A78" s="6" t="s">
        <v>46</v>
      </c>
      <c r="B78" s="16" t="s">
        <v>3714</v>
      </c>
      <c r="C78" s="6">
        <v>23</v>
      </c>
      <c r="E78" s="16" t="s">
        <v>345</v>
      </c>
      <c r="F78" s="72" t="s">
        <v>1012</v>
      </c>
      <c r="G78" s="7" t="s">
        <v>47</v>
      </c>
      <c r="H78" s="17"/>
      <c r="J78" s="6" t="s">
        <v>48</v>
      </c>
      <c r="K78" s="17" t="s">
        <v>346</v>
      </c>
      <c r="L78" s="17" t="s">
        <v>201</v>
      </c>
      <c r="M78" s="90" t="s">
        <v>3821</v>
      </c>
      <c r="O78" s="17" t="s">
        <v>200</v>
      </c>
      <c r="Q78" s="73" t="s">
        <v>2284</v>
      </c>
      <c r="R78" s="6">
        <v>3</v>
      </c>
      <c r="S78" s="6">
        <v>3</v>
      </c>
      <c r="V78" s="17" t="s">
        <v>200</v>
      </c>
      <c r="W78" s="17" t="s">
        <v>200</v>
      </c>
      <c r="AE78" s="17" t="s">
        <v>200</v>
      </c>
      <c r="AH78" s="17"/>
      <c r="AT78" s="73" t="s">
        <v>2743</v>
      </c>
    </row>
    <row r="79" spans="1:46" ht="26.4" x14ac:dyDescent="0.25">
      <c r="A79" s="6" t="s">
        <v>46</v>
      </c>
      <c r="B79" s="16" t="s">
        <v>3714</v>
      </c>
      <c r="C79" s="6">
        <v>23</v>
      </c>
      <c r="E79" s="16" t="s">
        <v>347</v>
      </c>
      <c r="F79" s="72" t="s">
        <v>1012</v>
      </c>
      <c r="G79" s="7" t="s">
        <v>47</v>
      </c>
      <c r="H79" s="17"/>
      <c r="J79" s="6" t="s">
        <v>48</v>
      </c>
      <c r="K79" s="17" t="s">
        <v>349</v>
      </c>
      <c r="L79" s="17" t="s">
        <v>348</v>
      </c>
      <c r="M79" s="90" t="s">
        <v>3821</v>
      </c>
      <c r="O79" s="17">
        <v>118</v>
      </c>
      <c r="Q79" s="73" t="s">
        <v>2284</v>
      </c>
      <c r="R79" s="6">
        <v>3</v>
      </c>
      <c r="S79" s="6">
        <v>3</v>
      </c>
      <c r="V79" s="17">
        <v>157</v>
      </c>
      <c r="W79" s="17"/>
      <c r="AE79" s="17" t="s">
        <v>176</v>
      </c>
      <c r="AH79" s="17"/>
      <c r="AT79" s="73" t="s">
        <v>2743</v>
      </c>
    </row>
    <row r="80" spans="1:46" ht="26.4" x14ac:dyDescent="0.25">
      <c r="A80" s="6" t="s">
        <v>46</v>
      </c>
      <c r="B80" s="16" t="s">
        <v>3714</v>
      </c>
      <c r="C80" s="6">
        <v>23</v>
      </c>
      <c r="E80" s="16" t="s">
        <v>351</v>
      </c>
      <c r="F80" s="72" t="s">
        <v>1012</v>
      </c>
      <c r="G80" s="7" t="s">
        <v>47</v>
      </c>
      <c r="H80" s="17"/>
      <c r="J80" s="6" t="s">
        <v>48</v>
      </c>
      <c r="K80" s="17" t="s">
        <v>352</v>
      </c>
      <c r="L80" s="17" t="s">
        <v>224</v>
      </c>
      <c r="M80" s="90" t="s">
        <v>3821</v>
      </c>
      <c r="O80" s="17">
        <v>27</v>
      </c>
      <c r="Q80" s="73" t="s">
        <v>2284</v>
      </c>
      <c r="R80" s="6">
        <v>3</v>
      </c>
      <c r="S80" s="6">
        <v>3</v>
      </c>
      <c r="V80" s="17">
        <v>150</v>
      </c>
      <c r="W80" s="17" t="s">
        <v>353</v>
      </c>
      <c r="AE80" s="17" t="s">
        <v>176</v>
      </c>
      <c r="AH80" s="17"/>
      <c r="AT80" s="73" t="s">
        <v>2743</v>
      </c>
    </row>
    <row r="81" spans="1:46" ht="26.4" x14ac:dyDescent="0.25">
      <c r="A81" s="6" t="s">
        <v>46</v>
      </c>
      <c r="B81" s="16" t="s">
        <v>3715</v>
      </c>
      <c r="C81" s="6">
        <v>23</v>
      </c>
      <c r="E81" s="16" t="s">
        <v>354</v>
      </c>
      <c r="F81" s="72" t="s">
        <v>1012</v>
      </c>
      <c r="G81" s="7" t="s">
        <v>47</v>
      </c>
      <c r="H81" s="17"/>
      <c r="J81" s="6" t="s">
        <v>48</v>
      </c>
      <c r="K81" s="17" t="s">
        <v>356</v>
      </c>
      <c r="L81" s="17" t="s">
        <v>318</v>
      </c>
      <c r="M81" s="90" t="s">
        <v>3821</v>
      </c>
      <c r="O81" s="17">
        <v>135</v>
      </c>
      <c r="Q81" s="73" t="s">
        <v>2284</v>
      </c>
      <c r="R81" s="6">
        <v>3</v>
      </c>
      <c r="S81" s="6">
        <v>3</v>
      </c>
      <c r="V81" s="17">
        <v>135</v>
      </c>
      <c r="W81" s="17">
        <v>265</v>
      </c>
      <c r="AE81" s="17" t="s">
        <v>358</v>
      </c>
      <c r="AH81" s="17"/>
      <c r="AT81" s="73" t="s">
        <v>2345</v>
      </c>
    </row>
    <row r="82" spans="1:46" ht="26.4" x14ac:dyDescent="0.25">
      <c r="A82" s="6" t="s">
        <v>46</v>
      </c>
      <c r="B82" s="16" t="s">
        <v>3716</v>
      </c>
      <c r="C82" s="6">
        <v>23</v>
      </c>
      <c r="E82" s="16" t="s">
        <v>359</v>
      </c>
      <c r="F82" s="72" t="s">
        <v>1006</v>
      </c>
      <c r="G82" s="7" t="s">
        <v>47</v>
      </c>
      <c r="H82" s="17"/>
      <c r="J82" s="6" t="s">
        <v>48</v>
      </c>
      <c r="K82" s="17" t="s">
        <v>361</v>
      </c>
      <c r="L82" s="17" t="s">
        <v>360</v>
      </c>
      <c r="M82" s="90" t="s">
        <v>3821</v>
      </c>
      <c r="O82" s="17">
        <v>76</v>
      </c>
      <c r="Q82" s="73" t="s">
        <v>2284</v>
      </c>
      <c r="R82" s="6">
        <v>3</v>
      </c>
      <c r="S82" s="6">
        <v>3</v>
      </c>
      <c r="V82" s="17">
        <v>128</v>
      </c>
      <c r="W82" s="17"/>
      <c r="AE82" s="17" t="s">
        <v>362</v>
      </c>
      <c r="AH82" s="17">
        <v>35</v>
      </c>
      <c r="AT82" s="73" t="s">
        <v>2348</v>
      </c>
    </row>
    <row r="83" spans="1:46" x14ac:dyDescent="0.25">
      <c r="A83" s="6" t="s">
        <v>46</v>
      </c>
      <c r="B83" s="16" t="s">
        <v>3717</v>
      </c>
      <c r="C83" s="6">
        <v>23</v>
      </c>
      <c r="E83" s="16" t="s">
        <v>363</v>
      </c>
      <c r="F83" s="72" t="s">
        <v>1495</v>
      </c>
      <c r="G83" s="7" t="s">
        <v>47</v>
      </c>
      <c r="H83" s="17"/>
      <c r="J83" s="6" t="s">
        <v>48</v>
      </c>
      <c r="K83" s="17" t="s">
        <v>365</v>
      </c>
      <c r="L83" s="17" t="s">
        <v>364</v>
      </c>
      <c r="M83" s="90" t="s">
        <v>3821</v>
      </c>
      <c r="O83" s="17">
        <v>200</v>
      </c>
      <c r="Q83" s="73" t="s">
        <v>2284</v>
      </c>
      <c r="R83" s="6">
        <v>3</v>
      </c>
      <c r="S83" s="6">
        <v>3</v>
      </c>
      <c r="V83" s="17">
        <v>135</v>
      </c>
      <c r="W83" s="17"/>
      <c r="AE83" s="17" t="s">
        <v>367</v>
      </c>
      <c r="AH83" s="17"/>
      <c r="AT83" s="73" t="s">
        <v>3326</v>
      </c>
    </row>
    <row r="84" spans="1:46" ht="26.4" x14ac:dyDescent="0.25">
      <c r="A84" s="6" t="s">
        <v>46</v>
      </c>
      <c r="B84" s="16" t="s">
        <v>3718</v>
      </c>
      <c r="C84" s="6">
        <v>23</v>
      </c>
      <c r="E84" s="16" t="s">
        <v>370</v>
      </c>
      <c r="F84" s="72" t="s">
        <v>2185</v>
      </c>
      <c r="G84" s="7" t="s">
        <v>47</v>
      </c>
      <c r="H84" s="17"/>
      <c r="J84" s="6" t="s">
        <v>48</v>
      </c>
      <c r="K84" s="17" t="s">
        <v>372</v>
      </c>
      <c r="L84" s="17" t="s">
        <v>371</v>
      </c>
      <c r="M84" s="90" t="s">
        <v>3821</v>
      </c>
      <c r="O84" s="17">
        <v>80</v>
      </c>
      <c r="Q84" s="73" t="s">
        <v>2284</v>
      </c>
      <c r="R84" s="6">
        <v>3</v>
      </c>
      <c r="S84" s="6">
        <v>3</v>
      </c>
      <c r="V84" s="17">
        <v>114</v>
      </c>
      <c r="W84" s="17">
        <v>68</v>
      </c>
      <c r="AE84" s="17" t="s">
        <v>373</v>
      </c>
      <c r="AH84" s="17"/>
      <c r="AT84" s="73" t="s">
        <v>2348</v>
      </c>
    </row>
    <row r="85" spans="1:46" ht="26.4" x14ac:dyDescent="0.25">
      <c r="A85" s="6" t="s">
        <v>46</v>
      </c>
      <c r="B85" s="16" t="s">
        <v>3719</v>
      </c>
      <c r="C85" s="6">
        <v>23</v>
      </c>
      <c r="E85" s="16" t="s">
        <v>374</v>
      </c>
      <c r="F85" s="72" t="s">
        <v>1006</v>
      </c>
      <c r="G85" s="7" t="s">
        <v>47</v>
      </c>
      <c r="H85" s="17"/>
      <c r="J85" s="6" t="s">
        <v>48</v>
      </c>
      <c r="K85" s="17" t="s">
        <v>375</v>
      </c>
      <c r="L85" s="17" t="s">
        <v>201</v>
      </c>
      <c r="M85" s="90" t="s">
        <v>3821</v>
      </c>
      <c r="O85" s="17" t="s">
        <v>200</v>
      </c>
      <c r="Q85" s="73" t="s">
        <v>2284</v>
      </c>
      <c r="R85" s="6">
        <v>3</v>
      </c>
      <c r="S85" s="6">
        <v>3</v>
      </c>
      <c r="V85" s="17" t="s">
        <v>200</v>
      </c>
      <c r="W85" s="17" t="s">
        <v>200</v>
      </c>
      <c r="AE85" s="17" t="s">
        <v>200</v>
      </c>
      <c r="AH85" s="17"/>
      <c r="AT85" s="73" t="s">
        <v>2743</v>
      </c>
    </row>
    <row r="86" spans="1:46" ht="26.4" x14ac:dyDescent="0.25">
      <c r="A86" s="6" t="s">
        <v>46</v>
      </c>
      <c r="B86" s="16" t="s">
        <v>3720</v>
      </c>
      <c r="C86" s="6">
        <v>23</v>
      </c>
      <c r="E86" s="16" t="s">
        <v>376</v>
      </c>
      <c r="F86" s="72" t="s">
        <v>1928</v>
      </c>
      <c r="G86" s="7" t="s">
        <v>47</v>
      </c>
      <c r="H86" s="17"/>
      <c r="J86" s="6" t="s">
        <v>48</v>
      </c>
      <c r="K86" s="17" t="s">
        <v>378</v>
      </c>
      <c r="L86" s="17" t="s">
        <v>377</v>
      </c>
      <c r="M86" s="90" t="s">
        <v>3821</v>
      </c>
      <c r="O86" s="17">
        <v>163</v>
      </c>
      <c r="Q86" s="73" t="s">
        <v>2284</v>
      </c>
      <c r="R86" s="6">
        <v>3</v>
      </c>
      <c r="S86" s="6">
        <v>3</v>
      </c>
      <c r="V86" s="17">
        <v>135</v>
      </c>
      <c r="W86" s="17">
        <v>90</v>
      </c>
      <c r="AE86" s="17" t="s">
        <v>367</v>
      </c>
      <c r="AH86" s="17"/>
      <c r="AT86" s="73" t="s">
        <v>3450</v>
      </c>
    </row>
    <row r="87" spans="1:46" ht="26.4" x14ac:dyDescent="0.25">
      <c r="A87" s="6" t="s">
        <v>46</v>
      </c>
      <c r="B87" s="16" t="s">
        <v>3721</v>
      </c>
      <c r="C87" s="6">
        <v>23</v>
      </c>
      <c r="E87" s="16" t="s">
        <v>380</v>
      </c>
      <c r="F87" s="72" t="s">
        <v>2144</v>
      </c>
      <c r="G87" s="7" t="s">
        <v>47</v>
      </c>
      <c r="H87" s="27"/>
      <c r="J87" s="6" t="s">
        <v>48</v>
      </c>
      <c r="K87" s="17" t="s">
        <v>381</v>
      </c>
      <c r="L87" s="17" t="s">
        <v>64</v>
      </c>
      <c r="M87" s="90" t="s">
        <v>3821</v>
      </c>
      <c r="O87" s="17">
        <v>110</v>
      </c>
      <c r="Q87" s="73" t="s">
        <v>2284</v>
      </c>
      <c r="R87" s="6">
        <v>3</v>
      </c>
      <c r="S87" s="6">
        <v>3</v>
      </c>
      <c r="V87" s="17">
        <v>155</v>
      </c>
      <c r="W87" s="17">
        <v>195</v>
      </c>
      <c r="AE87" s="17" t="s">
        <v>176</v>
      </c>
      <c r="AH87" s="17">
        <v>30</v>
      </c>
      <c r="AT87" s="73" t="s">
        <v>3450</v>
      </c>
    </row>
    <row r="88" spans="1:46" ht="26.4" x14ac:dyDescent="0.25">
      <c r="A88" s="6" t="s">
        <v>46</v>
      </c>
      <c r="B88" s="16" t="s">
        <v>3721</v>
      </c>
      <c r="C88" s="6">
        <v>23</v>
      </c>
      <c r="E88" s="16" t="s">
        <v>383</v>
      </c>
      <c r="F88" s="72" t="s">
        <v>2144</v>
      </c>
      <c r="G88" s="7" t="s">
        <v>47</v>
      </c>
      <c r="H88" s="27"/>
      <c r="J88" s="6" t="s">
        <v>48</v>
      </c>
      <c r="K88" s="17" t="s">
        <v>384</v>
      </c>
      <c r="L88" s="17" t="s">
        <v>64</v>
      </c>
      <c r="M88" s="90" t="s">
        <v>3821</v>
      </c>
      <c r="O88" s="17">
        <v>99</v>
      </c>
      <c r="Q88" s="73" t="s">
        <v>2284</v>
      </c>
      <c r="R88" s="6">
        <v>3</v>
      </c>
      <c r="S88" s="6">
        <v>3</v>
      </c>
      <c r="V88" s="17">
        <v>140</v>
      </c>
      <c r="W88" s="17">
        <v>200</v>
      </c>
      <c r="AE88" s="17" t="s">
        <v>176</v>
      </c>
      <c r="AH88" s="17">
        <v>30</v>
      </c>
      <c r="AT88" s="73" t="s">
        <v>3450</v>
      </c>
    </row>
    <row r="89" spans="1:46" ht="26.4" x14ac:dyDescent="0.25">
      <c r="A89" s="6" t="s">
        <v>46</v>
      </c>
      <c r="B89" s="16" t="s">
        <v>3721</v>
      </c>
      <c r="C89" s="6">
        <v>23</v>
      </c>
      <c r="E89" s="16" t="s">
        <v>385</v>
      </c>
      <c r="F89" s="72" t="s">
        <v>2144</v>
      </c>
      <c r="G89" s="7" t="s">
        <v>47</v>
      </c>
      <c r="H89" s="27"/>
      <c r="J89" s="6" t="s">
        <v>48</v>
      </c>
      <c r="K89" s="17" t="s">
        <v>386</v>
      </c>
      <c r="L89" s="17" t="s">
        <v>64</v>
      </c>
      <c r="M89" s="90" t="s">
        <v>3821</v>
      </c>
      <c r="O89" s="17">
        <v>68</v>
      </c>
      <c r="Q89" s="73" t="s">
        <v>2284</v>
      </c>
      <c r="R89" s="6">
        <v>3</v>
      </c>
      <c r="S89" s="6">
        <v>3</v>
      </c>
      <c r="V89" s="17">
        <v>165</v>
      </c>
      <c r="W89" s="17">
        <v>250</v>
      </c>
      <c r="AE89" s="17" t="s">
        <v>176</v>
      </c>
      <c r="AH89" s="17">
        <v>30</v>
      </c>
      <c r="AT89" s="73" t="s">
        <v>3450</v>
      </c>
    </row>
    <row r="90" spans="1:46" ht="26.4" x14ac:dyDescent="0.25">
      <c r="A90" s="6" t="s">
        <v>46</v>
      </c>
      <c r="B90" s="16" t="s">
        <v>3721</v>
      </c>
      <c r="C90" s="6">
        <v>23</v>
      </c>
      <c r="E90" s="16" t="s">
        <v>388</v>
      </c>
      <c r="F90" s="72" t="s">
        <v>2144</v>
      </c>
      <c r="G90" s="7" t="s">
        <v>47</v>
      </c>
      <c r="H90" s="27"/>
      <c r="J90" s="6" t="s">
        <v>48</v>
      </c>
      <c r="K90" s="17" t="s">
        <v>389</v>
      </c>
      <c r="L90" s="17" t="s">
        <v>279</v>
      </c>
      <c r="M90" s="90" t="s">
        <v>3821</v>
      </c>
      <c r="O90" s="17" t="s">
        <v>393</v>
      </c>
      <c r="Q90" s="73" t="s">
        <v>2284</v>
      </c>
      <c r="R90" s="6">
        <v>3</v>
      </c>
      <c r="S90" s="6">
        <v>3</v>
      </c>
      <c r="V90" s="17" t="s">
        <v>391</v>
      </c>
      <c r="W90" s="17" t="s">
        <v>392</v>
      </c>
      <c r="AE90" s="17" t="s">
        <v>390</v>
      </c>
      <c r="AH90" s="17">
        <v>65</v>
      </c>
      <c r="AT90" s="73" t="s">
        <v>2743</v>
      </c>
    </row>
    <row r="91" spans="1:46" ht="26.4" x14ac:dyDescent="0.25">
      <c r="A91" s="6" t="s">
        <v>46</v>
      </c>
      <c r="B91" s="16" t="s">
        <v>3721</v>
      </c>
      <c r="C91" s="6">
        <v>23</v>
      </c>
      <c r="E91" s="16" t="s">
        <v>397</v>
      </c>
      <c r="F91" s="72" t="s">
        <v>2144</v>
      </c>
      <c r="G91" s="7" t="s">
        <v>47</v>
      </c>
      <c r="H91" s="27"/>
      <c r="J91" s="6" t="s">
        <v>48</v>
      </c>
      <c r="K91" s="17" t="s">
        <v>398</v>
      </c>
      <c r="L91" s="17" t="s">
        <v>64</v>
      </c>
      <c r="M91" s="90" t="s">
        <v>3821</v>
      </c>
      <c r="O91" s="17">
        <v>68</v>
      </c>
      <c r="Q91" s="73" t="s">
        <v>2284</v>
      </c>
      <c r="R91" s="6">
        <v>3</v>
      </c>
      <c r="S91" s="6">
        <v>3</v>
      </c>
      <c r="V91" s="17">
        <v>135</v>
      </c>
      <c r="W91" s="17">
        <v>255</v>
      </c>
      <c r="AE91" s="17" t="s">
        <v>400</v>
      </c>
      <c r="AH91" s="17">
        <v>30</v>
      </c>
      <c r="AT91" s="73" t="s">
        <v>2345</v>
      </c>
    </row>
    <row r="92" spans="1:46" ht="26.4" x14ac:dyDescent="0.25">
      <c r="A92" s="6" t="s">
        <v>46</v>
      </c>
      <c r="B92" s="16" t="s">
        <v>3721</v>
      </c>
      <c r="C92" s="6">
        <v>23</v>
      </c>
      <c r="E92" s="16" t="s">
        <v>402</v>
      </c>
      <c r="F92" s="72" t="s">
        <v>2144</v>
      </c>
      <c r="G92" s="7" t="s">
        <v>47</v>
      </c>
      <c r="H92" s="27"/>
      <c r="J92" s="6" t="s">
        <v>48</v>
      </c>
      <c r="K92" s="17" t="s">
        <v>404</v>
      </c>
      <c r="L92" s="17" t="s">
        <v>403</v>
      </c>
      <c r="M92" s="90" t="s">
        <v>3821</v>
      </c>
      <c r="O92" s="17">
        <v>31.3</v>
      </c>
      <c r="Q92" s="73" t="s">
        <v>2284</v>
      </c>
      <c r="R92" s="6">
        <v>3</v>
      </c>
      <c r="S92" s="6">
        <v>3</v>
      </c>
      <c r="V92" s="17">
        <v>180</v>
      </c>
      <c r="W92" s="17">
        <v>305</v>
      </c>
      <c r="AE92" s="17" t="s">
        <v>176</v>
      </c>
      <c r="AH92" s="17">
        <v>40</v>
      </c>
      <c r="AT92" s="73" t="s">
        <v>2348</v>
      </c>
    </row>
    <row r="93" spans="1:46" ht="26.4" x14ac:dyDescent="0.25">
      <c r="A93" s="6" t="s">
        <v>46</v>
      </c>
      <c r="B93" s="16" t="s">
        <v>3721</v>
      </c>
      <c r="C93" s="6">
        <v>23</v>
      </c>
      <c r="E93" s="16" t="s">
        <v>405</v>
      </c>
      <c r="F93" s="72" t="s">
        <v>2144</v>
      </c>
      <c r="G93" s="7" t="s">
        <v>47</v>
      </c>
      <c r="H93" s="27"/>
      <c r="J93" s="6" t="s">
        <v>48</v>
      </c>
      <c r="K93" s="17" t="s">
        <v>407</v>
      </c>
      <c r="L93" s="17" t="s">
        <v>406</v>
      </c>
      <c r="M93" s="90" t="s">
        <v>3821</v>
      </c>
      <c r="O93" s="17">
        <v>45</v>
      </c>
      <c r="Q93" s="73" t="s">
        <v>2284</v>
      </c>
      <c r="R93" s="6">
        <v>3</v>
      </c>
      <c r="S93" s="6">
        <v>3</v>
      </c>
      <c r="V93" s="17">
        <v>185</v>
      </c>
      <c r="W93" s="17">
        <v>290</v>
      </c>
      <c r="AE93" s="17" t="s">
        <v>176</v>
      </c>
      <c r="AH93" s="17">
        <v>35</v>
      </c>
      <c r="AT93" s="73" t="s">
        <v>2348</v>
      </c>
    </row>
    <row r="94" spans="1:46" ht="26.4" x14ac:dyDescent="0.25">
      <c r="A94" s="6" t="s">
        <v>46</v>
      </c>
      <c r="B94" s="16" t="s">
        <v>3721</v>
      </c>
      <c r="C94" s="6">
        <v>23</v>
      </c>
      <c r="E94" s="16" t="s">
        <v>408</v>
      </c>
      <c r="F94" s="72" t="s">
        <v>2144</v>
      </c>
      <c r="G94" s="7" t="s">
        <v>47</v>
      </c>
      <c r="H94" s="27"/>
      <c r="J94" s="6" t="s">
        <v>48</v>
      </c>
      <c r="K94" s="17">
        <v>2006</v>
      </c>
      <c r="L94" s="17" t="s">
        <v>410</v>
      </c>
      <c r="M94" s="90" t="s">
        <v>3821</v>
      </c>
      <c r="O94" s="17">
        <v>35</v>
      </c>
      <c r="Q94" s="73" t="s">
        <v>2284</v>
      </c>
      <c r="R94" s="6">
        <v>3</v>
      </c>
      <c r="S94" s="6">
        <v>3</v>
      </c>
      <c r="V94" s="17">
        <v>185</v>
      </c>
      <c r="W94" s="17">
        <v>230</v>
      </c>
      <c r="AE94" s="17" t="s">
        <v>176</v>
      </c>
      <c r="AH94" s="17"/>
      <c r="AT94" s="73" t="s">
        <v>2743</v>
      </c>
    </row>
    <row r="95" spans="1:46" ht="26.4" x14ac:dyDescent="0.25">
      <c r="A95" s="6" t="s">
        <v>46</v>
      </c>
      <c r="B95" s="16" t="s">
        <v>3721</v>
      </c>
      <c r="C95" s="6">
        <v>23</v>
      </c>
      <c r="E95" s="16" t="s">
        <v>412</v>
      </c>
      <c r="F95" s="72" t="s">
        <v>2144</v>
      </c>
      <c r="G95" s="7" t="s">
        <v>47</v>
      </c>
      <c r="H95" s="17"/>
      <c r="J95" s="6" t="s">
        <v>48</v>
      </c>
      <c r="K95" s="17" t="s">
        <v>414</v>
      </c>
      <c r="L95" s="17" t="s">
        <v>413</v>
      </c>
      <c r="M95" s="90" t="s">
        <v>3821</v>
      </c>
      <c r="O95" s="17">
        <v>36.052631578947398</v>
      </c>
      <c r="Q95" s="73" t="s">
        <v>2284</v>
      </c>
      <c r="R95" s="6">
        <v>3</v>
      </c>
      <c r="S95" s="6">
        <v>3</v>
      </c>
      <c r="V95" s="17">
        <v>132</v>
      </c>
      <c r="W95" s="17">
        <v>190</v>
      </c>
      <c r="AE95" s="17" t="s">
        <v>176</v>
      </c>
      <c r="AH95" s="17">
        <v>45</v>
      </c>
      <c r="AT95" s="73" t="s">
        <v>3450</v>
      </c>
    </row>
    <row r="96" spans="1:46" ht="26.4" x14ac:dyDescent="0.25">
      <c r="A96" s="6" t="s">
        <v>46</v>
      </c>
      <c r="B96" s="16" t="s">
        <v>3721</v>
      </c>
      <c r="C96" s="6">
        <v>23</v>
      </c>
      <c r="E96" s="16" t="s">
        <v>415</v>
      </c>
      <c r="F96" s="72" t="s">
        <v>2144</v>
      </c>
      <c r="G96" s="7" t="s">
        <v>47</v>
      </c>
      <c r="H96" s="27"/>
      <c r="J96" s="6" t="s">
        <v>48</v>
      </c>
      <c r="K96" s="17" t="s">
        <v>416</v>
      </c>
      <c r="L96" s="17" t="s">
        <v>406</v>
      </c>
      <c r="M96" s="90" t="s">
        <v>3821</v>
      </c>
      <c r="O96" s="17">
        <v>35</v>
      </c>
      <c r="Q96" s="73" t="s">
        <v>2284</v>
      </c>
      <c r="R96" s="6">
        <v>3</v>
      </c>
      <c r="S96" s="6">
        <v>3</v>
      </c>
      <c r="V96" s="17">
        <v>0</v>
      </c>
      <c r="W96" s="17"/>
      <c r="AE96" s="17" t="s">
        <v>176</v>
      </c>
      <c r="AH96" s="17"/>
      <c r="AT96" s="73" t="s">
        <v>3450</v>
      </c>
    </row>
    <row r="97" spans="1:46" ht="26.4" x14ac:dyDescent="0.25">
      <c r="A97" s="6" t="s">
        <v>46</v>
      </c>
      <c r="B97" s="16" t="s">
        <v>3721</v>
      </c>
      <c r="C97" s="6">
        <v>23</v>
      </c>
      <c r="E97" s="16" t="s">
        <v>418</v>
      </c>
      <c r="F97" s="72" t="s">
        <v>2144</v>
      </c>
      <c r="G97" s="7" t="s">
        <v>47</v>
      </c>
      <c r="H97" s="27"/>
      <c r="J97" s="6" t="s">
        <v>48</v>
      </c>
      <c r="K97" s="17" t="s">
        <v>419</v>
      </c>
      <c r="L97" s="17" t="s">
        <v>403</v>
      </c>
      <c r="M97" s="90" t="s">
        <v>3821</v>
      </c>
      <c r="O97" s="17">
        <v>28</v>
      </c>
      <c r="Q97" s="73" t="s">
        <v>2284</v>
      </c>
      <c r="R97" s="6">
        <v>3</v>
      </c>
      <c r="S97" s="6">
        <v>3</v>
      </c>
      <c r="V97" s="17">
        <v>183</v>
      </c>
      <c r="W97" s="17">
        <v>275</v>
      </c>
      <c r="AE97" s="17" t="s">
        <v>176</v>
      </c>
      <c r="AH97" s="17"/>
      <c r="AT97" s="80" t="s">
        <v>2555</v>
      </c>
    </row>
    <row r="98" spans="1:46" ht="26.4" x14ac:dyDescent="0.25">
      <c r="A98" s="6" t="s">
        <v>46</v>
      </c>
      <c r="B98" s="16" t="s">
        <v>3721</v>
      </c>
      <c r="C98" s="6">
        <v>23</v>
      </c>
      <c r="E98" s="16" t="s">
        <v>424</v>
      </c>
      <c r="F98" s="72" t="s">
        <v>2144</v>
      </c>
      <c r="G98" s="7" t="s">
        <v>47</v>
      </c>
      <c r="H98" s="27"/>
      <c r="J98" s="6" t="s">
        <v>48</v>
      </c>
      <c r="K98" s="17" t="s">
        <v>425</v>
      </c>
      <c r="L98" s="17" t="s">
        <v>403</v>
      </c>
      <c r="M98" s="90" t="s">
        <v>3821</v>
      </c>
      <c r="O98" s="17">
        <v>0</v>
      </c>
      <c r="Q98" s="73" t="s">
        <v>2284</v>
      </c>
      <c r="R98" s="6">
        <v>3</v>
      </c>
      <c r="S98" s="6">
        <v>3</v>
      </c>
      <c r="V98" s="17">
        <v>183</v>
      </c>
      <c r="W98" s="17"/>
      <c r="AE98" s="17" t="s">
        <v>176</v>
      </c>
      <c r="AH98" s="17"/>
      <c r="AT98" s="73" t="s">
        <v>2345</v>
      </c>
    </row>
    <row r="99" spans="1:46" ht="26.4" x14ac:dyDescent="0.25">
      <c r="A99" s="6" t="s">
        <v>46</v>
      </c>
      <c r="B99" s="16" t="s">
        <v>3721</v>
      </c>
      <c r="C99" s="6">
        <v>23</v>
      </c>
      <c r="E99" s="16" t="s">
        <v>427</v>
      </c>
      <c r="F99" s="72" t="s">
        <v>2144</v>
      </c>
      <c r="G99" s="7" t="s">
        <v>47</v>
      </c>
      <c r="H99" s="27"/>
      <c r="J99" s="6" t="s">
        <v>48</v>
      </c>
      <c r="K99" s="17" t="s">
        <v>428</v>
      </c>
      <c r="L99" s="17" t="s">
        <v>64</v>
      </c>
      <c r="M99" s="90" t="s">
        <v>3821</v>
      </c>
      <c r="O99" s="17">
        <v>76</v>
      </c>
      <c r="Q99" s="73" t="s">
        <v>2284</v>
      </c>
      <c r="R99" s="6">
        <v>3</v>
      </c>
      <c r="S99" s="6">
        <v>3</v>
      </c>
      <c r="V99" s="17">
        <v>155</v>
      </c>
      <c r="W99" s="17"/>
      <c r="AE99" s="17" t="s">
        <v>430</v>
      </c>
      <c r="AH99" s="17">
        <v>30</v>
      </c>
      <c r="AT99" s="73" t="s">
        <v>2345</v>
      </c>
    </row>
    <row r="100" spans="1:46" ht="26.4" x14ac:dyDescent="0.25">
      <c r="A100" s="6" t="s">
        <v>46</v>
      </c>
      <c r="B100" s="16" t="s">
        <v>3721</v>
      </c>
      <c r="C100" s="6">
        <v>23</v>
      </c>
      <c r="E100" s="16" t="s">
        <v>432</v>
      </c>
      <c r="F100" s="72" t="s">
        <v>2144</v>
      </c>
      <c r="G100" s="7" t="s">
        <v>47</v>
      </c>
      <c r="H100" s="27"/>
      <c r="J100" s="6" t="s">
        <v>48</v>
      </c>
      <c r="K100" s="17" t="s">
        <v>433</v>
      </c>
      <c r="L100" s="17" t="s">
        <v>64</v>
      </c>
      <c r="M100" s="90" t="s">
        <v>3821</v>
      </c>
      <c r="O100" s="17">
        <v>65</v>
      </c>
      <c r="Q100" s="73" t="s">
        <v>2284</v>
      </c>
      <c r="R100" s="6">
        <v>3</v>
      </c>
      <c r="S100" s="6">
        <v>3</v>
      </c>
      <c r="V100" s="17">
        <v>165</v>
      </c>
      <c r="W100" s="17">
        <v>145</v>
      </c>
      <c r="AE100" s="17" t="s">
        <v>176</v>
      </c>
      <c r="AH100" s="17">
        <v>30</v>
      </c>
      <c r="AT100" s="73" t="s">
        <v>2743</v>
      </c>
    </row>
    <row r="101" spans="1:46" ht="26.4" x14ac:dyDescent="0.25">
      <c r="A101" s="6" t="s">
        <v>46</v>
      </c>
      <c r="B101" s="16" t="s">
        <v>3721</v>
      </c>
      <c r="C101" s="6">
        <v>23</v>
      </c>
      <c r="E101" s="16" t="s">
        <v>435</v>
      </c>
      <c r="F101" s="72" t="s">
        <v>2144</v>
      </c>
      <c r="G101" s="7" t="s">
        <v>47</v>
      </c>
      <c r="H101" s="27"/>
      <c r="J101" s="6" t="s">
        <v>48</v>
      </c>
      <c r="K101" s="17" t="s">
        <v>438</v>
      </c>
      <c r="L101" s="17" t="s">
        <v>437</v>
      </c>
      <c r="M101" s="90" t="s">
        <v>3821</v>
      </c>
      <c r="O101" s="17">
        <v>40</v>
      </c>
      <c r="Q101" s="73" t="s">
        <v>2284</v>
      </c>
      <c r="R101" s="6">
        <v>3</v>
      </c>
      <c r="S101" s="6">
        <v>3</v>
      </c>
      <c r="V101" s="17">
        <v>185</v>
      </c>
      <c r="W101" s="17">
        <v>280</v>
      </c>
      <c r="AE101" s="31" t="s">
        <v>176</v>
      </c>
      <c r="AH101" s="17">
        <v>35</v>
      </c>
      <c r="AT101" s="73" t="s">
        <v>3450</v>
      </c>
    </row>
    <row r="102" spans="1:46" ht="26.4" x14ac:dyDescent="0.25">
      <c r="A102" s="6" t="s">
        <v>46</v>
      </c>
      <c r="B102" s="16" t="s">
        <v>3721</v>
      </c>
      <c r="C102" s="6">
        <v>23</v>
      </c>
      <c r="E102" s="16" t="s">
        <v>440</v>
      </c>
      <c r="F102" s="72" t="s">
        <v>2144</v>
      </c>
      <c r="G102" s="7" t="s">
        <v>47</v>
      </c>
      <c r="H102" s="27"/>
      <c r="J102" s="6" t="s">
        <v>48</v>
      </c>
      <c r="K102" s="17" t="s">
        <v>442</v>
      </c>
      <c r="L102" s="17" t="s">
        <v>441</v>
      </c>
      <c r="M102" s="90" t="s">
        <v>3821</v>
      </c>
      <c r="O102" s="17">
        <v>27</v>
      </c>
      <c r="Q102" s="73" t="s">
        <v>2284</v>
      </c>
      <c r="R102" s="6">
        <v>3</v>
      </c>
      <c r="S102" s="6">
        <v>3</v>
      </c>
      <c r="V102" s="17">
        <v>180</v>
      </c>
      <c r="W102" s="17">
        <v>180</v>
      </c>
      <c r="AE102" s="17" t="s">
        <v>176</v>
      </c>
      <c r="AH102" s="17">
        <v>30</v>
      </c>
      <c r="AT102" s="73" t="s">
        <v>2345</v>
      </c>
    </row>
    <row r="103" spans="1:46" ht="26.4" x14ac:dyDescent="0.25">
      <c r="A103" s="6" t="s">
        <v>46</v>
      </c>
      <c r="B103" s="16" t="s">
        <v>3721</v>
      </c>
      <c r="C103" s="6">
        <v>23</v>
      </c>
      <c r="E103" s="16" t="s">
        <v>444</v>
      </c>
      <c r="F103" s="72" t="s">
        <v>2144</v>
      </c>
      <c r="G103" s="7" t="s">
        <v>47</v>
      </c>
      <c r="H103" s="17"/>
      <c r="J103" s="6" t="s">
        <v>48</v>
      </c>
      <c r="K103" s="17" t="s">
        <v>445</v>
      </c>
      <c r="L103" s="17" t="s">
        <v>413</v>
      </c>
      <c r="M103" s="90" t="s">
        <v>3821</v>
      </c>
      <c r="O103" s="17">
        <v>30.526315789473699</v>
      </c>
      <c r="Q103" s="73" t="s">
        <v>2284</v>
      </c>
      <c r="R103" s="6">
        <v>3</v>
      </c>
      <c r="S103" s="6">
        <v>3</v>
      </c>
      <c r="V103" s="17">
        <v>157</v>
      </c>
      <c r="W103" s="17">
        <v>160</v>
      </c>
      <c r="AE103" s="17" t="s">
        <v>176</v>
      </c>
      <c r="AH103" s="17">
        <v>50</v>
      </c>
      <c r="AT103" s="73" t="s">
        <v>2743</v>
      </c>
    </row>
    <row r="104" spans="1:46" ht="26.4" x14ac:dyDescent="0.25">
      <c r="A104" s="6" t="s">
        <v>46</v>
      </c>
      <c r="B104" s="16" t="s">
        <v>3721</v>
      </c>
      <c r="C104" s="6">
        <v>23</v>
      </c>
      <c r="E104" s="16" t="s">
        <v>446</v>
      </c>
      <c r="F104" s="72" t="s">
        <v>2144</v>
      </c>
      <c r="G104" s="7" t="s">
        <v>47</v>
      </c>
      <c r="H104" s="27"/>
      <c r="J104" s="6" t="s">
        <v>48</v>
      </c>
      <c r="K104" s="17" t="s">
        <v>448</v>
      </c>
      <c r="L104" s="17" t="s">
        <v>447</v>
      </c>
      <c r="M104" s="90" t="s">
        <v>3821</v>
      </c>
      <c r="O104" s="17">
        <v>30</v>
      </c>
      <c r="Q104" s="73" t="s">
        <v>2284</v>
      </c>
      <c r="R104" s="6">
        <v>3</v>
      </c>
      <c r="S104" s="6">
        <v>3</v>
      </c>
      <c r="V104" s="17">
        <v>175</v>
      </c>
      <c r="W104" s="17" t="e">
        <v>#N/A</v>
      </c>
      <c r="AE104" s="17" t="s">
        <v>176</v>
      </c>
      <c r="AH104" s="17"/>
      <c r="AT104" s="80" t="s">
        <v>2501</v>
      </c>
    </row>
    <row r="105" spans="1:46" ht="26.4" x14ac:dyDescent="0.25">
      <c r="A105" s="6" t="s">
        <v>46</v>
      </c>
      <c r="B105" s="16" t="s">
        <v>3721</v>
      </c>
      <c r="C105" s="6">
        <v>23</v>
      </c>
      <c r="E105" s="16" t="s">
        <v>450</v>
      </c>
      <c r="F105" s="72" t="s">
        <v>2144</v>
      </c>
      <c r="G105" s="7" t="s">
        <v>47</v>
      </c>
      <c r="H105" s="27"/>
      <c r="J105" s="6" t="s">
        <v>48</v>
      </c>
      <c r="K105" s="17" t="s">
        <v>452</v>
      </c>
      <c r="L105" s="17" t="s">
        <v>451</v>
      </c>
      <c r="M105" s="90" t="s">
        <v>3821</v>
      </c>
      <c r="O105" s="17">
        <v>40</v>
      </c>
      <c r="Q105" s="73" t="s">
        <v>2284</v>
      </c>
      <c r="R105" s="6">
        <v>3</v>
      </c>
      <c r="S105" s="6">
        <v>3</v>
      </c>
      <c r="V105" s="17">
        <v>178</v>
      </c>
      <c r="W105" s="17">
        <v>240</v>
      </c>
      <c r="AE105" s="17" t="s">
        <v>176</v>
      </c>
      <c r="AH105" s="17">
        <v>30</v>
      </c>
      <c r="AT105" s="73" t="s">
        <v>2348</v>
      </c>
    </row>
    <row r="106" spans="1:46" ht="26.4" x14ac:dyDescent="0.25">
      <c r="A106" s="6" t="s">
        <v>46</v>
      </c>
      <c r="B106" s="16" t="s">
        <v>3721</v>
      </c>
      <c r="C106" s="6">
        <v>23</v>
      </c>
      <c r="E106" s="16" t="s">
        <v>453</v>
      </c>
      <c r="F106" s="72" t="s">
        <v>2144</v>
      </c>
      <c r="G106" s="7" t="s">
        <v>47</v>
      </c>
      <c r="H106" s="27"/>
      <c r="J106" s="6" t="s">
        <v>48</v>
      </c>
      <c r="K106" s="17" t="s">
        <v>454</v>
      </c>
      <c r="L106" s="17" t="s">
        <v>451</v>
      </c>
      <c r="M106" s="90" t="s">
        <v>3821</v>
      </c>
      <c r="O106" s="17">
        <v>34</v>
      </c>
      <c r="Q106" s="73" t="s">
        <v>2284</v>
      </c>
      <c r="R106" s="6">
        <v>3</v>
      </c>
      <c r="S106" s="6">
        <v>3</v>
      </c>
      <c r="V106" s="17">
        <v>172</v>
      </c>
      <c r="W106" s="17">
        <v>175</v>
      </c>
      <c r="AE106" s="17" t="s">
        <v>323</v>
      </c>
      <c r="AH106" s="17">
        <v>30</v>
      </c>
      <c r="AT106" s="80" t="s">
        <v>2501</v>
      </c>
    </row>
    <row r="107" spans="1:46" ht="26.4" x14ac:dyDescent="0.25">
      <c r="A107" s="6" t="s">
        <v>46</v>
      </c>
      <c r="B107" s="16" t="s">
        <v>3722</v>
      </c>
      <c r="C107" s="6">
        <v>23</v>
      </c>
      <c r="E107" s="16" t="s">
        <v>458</v>
      </c>
      <c r="F107" s="72" t="s">
        <v>2146</v>
      </c>
      <c r="G107" s="7" t="s">
        <v>47</v>
      </c>
      <c r="H107" s="27"/>
      <c r="J107" s="6" t="s">
        <v>48</v>
      </c>
      <c r="K107" s="17" t="s">
        <v>460</v>
      </c>
      <c r="L107" s="17" t="s">
        <v>459</v>
      </c>
      <c r="M107" s="90" t="s">
        <v>3821</v>
      </c>
      <c r="O107" s="17">
        <v>105</v>
      </c>
      <c r="Q107" s="73" t="s">
        <v>2284</v>
      </c>
      <c r="R107" s="6">
        <v>3</v>
      </c>
      <c r="S107" s="6">
        <v>3</v>
      </c>
      <c r="V107" s="17">
        <v>150</v>
      </c>
      <c r="W107" s="17"/>
      <c r="AE107" s="17" t="s">
        <v>461</v>
      </c>
      <c r="AH107" s="17"/>
      <c r="AT107" s="73" t="s">
        <v>2348</v>
      </c>
    </row>
    <row r="108" spans="1:46" ht="26.4" x14ac:dyDescent="0.25">
      <c r="A108" s="6" t="s">
        <v>46</v>
      </c>
      <c r="B108" s="16" t="s">
        <v>3723</v>
      </c>
      <c r="C108" s="6">
        <v>23</v>
      </c>
      <c r="E108" s="16" t="s">
        <v>462</v>
      </c>
      <c r="F108" s="72" t="s">
        <v>2149</v>
      </c>
      <c r="G108" s="7" t="s">
        <v>47</v>
      </c>
      <c r="H108" s="27"/>
      <c r="J108" s="6" t="s">
        <v>48</v>
      </c>
      <c r="K108" s="17" t="s">
        <v>463</v>
      </c>
      <c r="L108" s="17" t="s">
        <v>406</v>
      </c>
      <c r="M108" s="90" t="s">
        <v>3821</v>
      </c>
      <c r="O108" s="17">
        <v>0</v>
      </c>
      <c r="Q108" s="73" t="s">
        <v>2284</v>
      </c>
      <c r="R108" s="6">
        <v>3</v>
      </c>
      <c r="S108" s="6">
        <v>3</v>
      </c>
      <c r="V108" s="17">
        <v>0</v>
      </c>
      <c r="W108" s="17"/>
      <c r="AE108" s="17" t="s">
        <v>176</v>
      </c>
      <c r="AH108" s="17"/>
      <c r="AT108" s="73" t="s">
        <v>2348</v>
      </c>
    </row>
    <row r="109" spans="1:46" ht="26.4" x14ac:dyDescent="0.25">
      <c r="A109" s="6" t="s">
        <v>46</v>
      </c>
      <c r="B109" s="16" t="s">
        <v>3723</v>
      </c>
      <c r="C109" s="6">
        <v>23</v>
      </c>
      <c r="E109" s="16" t="s">
        <v>464</v>
      </c>
      <c r="F109" s="72" t="s">
        <v>2149</v>
      </c>
      <c r="G109" s="7" t="s">
        <v>47</v>
      </c>
      <c r="H109" s="27"/>
      <c r="J109" s="6" t="s">
        <v>48</v>
      </c>
      <c r="K109" s="17" t="s">
        <v>465</v>
      </c>
      <c r="L109" s="17" t="s">
        <v>406</v>
      </c>
      <c r="M109" s="90" t="s">
        <v>3821</v>
      </c>
      <c r="O109" s="17">
        <v>50</v>
      </c>
      <c r="Q109" s="73" t="s">
        <v>2284</v>
      </c>
      <c r="R109" s="6">
        <v>3</v>
      </c>
      <c r="S109" s="6">
        <v>3</v>
      </c>
      <c r="V109" s="17">
        <v>185</v>
      </c>
      <c r="W109" s="17">
        <v>400</v>
      </c>
      <c r="AE109" s="17" t="s">
        <v>176</v>
      </c>
      <c r="AH109" s="17">
        <v>35</v>
      </c>
      <c r="AT109" s="73" t="s">
        <v>2348</v>
      </c>
    </row>
    <row r="110" spans="1:46" ht="26.4" x14ac:dyDescent="0.25">
      <c r="A110" s="6" t="s">
        <v>46</v>
      </c>
      <c r="B110" s="16" t="s">
        <v>3723</v>
      </c>
      <c r="C110" s="6">
        <v>23</v>
      </c>
      <c r="E110" s="16" t="s">
        <v>466</v>
      </c>
      <c r="F110" s="72" t="s">
        <v>2149</v>
      </c>
      <c r="G110" s="7" t="s">
        <v>47</v>
      </c>
      <c r="H110" s="27"/>
      <c r="J110" s="6" t="s">
        <v>48</v>
      </c>
      <c r="K110" s="17" t="s">
        <v>468</v>
      </c>
      <c r="L110" s="17" t="s">
        <v>467</v>
      </c>
      <c r="M110" s="90" t="s">
        <v>3821</v>
      </c>
      <c r="O110" s="17">
        <v>45.276000000000003</v>
      </c>
      <c r="Q110" s="73" t="s">
        <v>2284</v>
      </c>
      <c r="R110" s="6">
        <v>3</v>
      </c>
      <c r="S110" s="6">
        <v>3</v>
      </c>
      <c r="V110" s="17">
        <v>147</v>
      </c>
      <c r="W110" s="17">
        <v>350</v>
      </c>
      <c r="AE110" s="17" t="s">
        <v>176</v>
      </c>
      <c r="AH110" s="17">
        <v>30</v>
      </c>
      <c r="AT110" s="73" t="s">
        <v>2743</v>
      </c>
    </row>
    <row r="111" spans="1:46" ht="26.4" x14ac:dyDescent="0.25">
      <c r="A111" s="6" t="s">
        <v>46</v>
      </c>
      <c r="B111" s="16" t="s">
        <v>3723</v>
      </c>
      <c r="C111" s="6">
        <v>23</v>
      </c>
      <c r="E111" s="16" t="s">
        <v>469</v>
      </c>
      <c r="F111" s="72" t="s">
        <v>2149</v>
      </c>
      <c r="G111" s="7" t="s">
        <v>47</v>
      </c>
      <c r="H111" s="27"/>
      <c r="J111" s="6" t="s">
        <v>48</v>
      </c>
      <c r="K111" s="17" t="s">
        <v>470</v>
      </c>
      <c r="L111" s="17" t="s">
        <v>406</v>
      </c>
      <c r="M111" s="90" t="s">
        <v>3821</v>
      </c>
      <c r="O111" s="17">
        <v>76</v>
      </c>
      <c r="Q111" s="73" t="s">
        <v>2284</v>
      </c>
      <c r="R111" s="6">
        <v>3</v>
      </c>
      <c r="S111" s="6">
        <v>3</v>
      </c>
      <c r="V111" s="17">
        <v>175</v>
      </c>
      <c r="W111" s="17"/>
      <c r="AE111" s="17" t="s">
        <v>430</v>
      </c>
      <c r="AH111" s="17"/>
      <c r="AT111" s="80" t="s">
        <v>2501</v>
      </c>
    </row>
    <row r="112" spans="1:46" ht="26.4" x14ac:dyDescent="0.25">
      <c r="A112" s="6" t="s">
        <v>46</v>
      </c>
      <c r="B112" s="16" t="s">
        <v>3723</v>
      </c>
      <c r="C112" s="6">
        <v>23</v>
      </c>
      <c r="E112" s="16" t="s">
        <v>472</v>
      </c>
      <c r="F112" s="72" t="s">
        <v>2149</v>
      </c>
      <c r="G112" s="7" t="s">
        <v>47</v>
      </c>
      <c r="H112" s="27"/>
      <c r="J112" s="6" t="s">
        <v>48</v>
      </c>
      <c r="K112" s="17" t="s">
        <v>474</v>
      </c>
      <c r="L112" s="17" t="s">
        <v>473</v>
      </c>
      <c r="M112" s="90" t="s">
        <v>3821</v>
      </c>
      <c r="O112" s="17">
        <v>65</v>
      </c>
      <c r="Q112" s="73" t="s">
        <v>2284</v>
      </c>
      <c r="R112" s="6">
        <v>3</v>
      </c>
      <c r="S112" s="6">
        <v>3</v>
      </c>
      <c r="V112" s="17">
        <v>180</v>
      </c>
      <c r="W112" s="17">
        <v>480</v>
      </c>
      <c r="AE112" s="17" t="s">
        <v>176</v>
      </c>
      <c r="AH112" s="17"/>
      <c r="AT112" s="73" t="s">
        <v>2345</v>
      </c>
    </row>
    <row r="113" spans="1:46" ht="26.4" x14ac:dyDescent="0.25">
      <c r="A113" s="6" t="s">
        <v>46</v>
      </c>
      <c r="B113" s="16" t="s">
        <v>3723</v>
      </c>
      <c r="C113" s="6">
        <v>23</v>
      </c>
      <c r="E113" s="16" t="s">
        <v>476</v>
      </c>
      <c r="F113" s="72" t="s">
        <v>2149</v>
      </c>
      <c r="G113" s="7" t="s">
        <v>47</v>
      </c>
      <c r="H113" s="27"/>
      <c r="J113" s="6" t="s">
        <v>48</v>
      </c>
      <c r="K113" s="17" t="s">
        <v>477</v>
      </c>
      <c r="L113" s="17" t="s">
        <v>467</v>
      </c>
      <c r="M113" s="90" t="s">
        <v>3821</v>
      </c>
      <c r="O113" s="17">
        <v>46.040399999999998</v>
      </c>
      <c r="Q113" s="73" t="s">
        <v>2284</v>
      </c>
      <c r="R113" s="6">
        <v>3</v>
      </c>
      <c r="S113" s="6">
        <v>3</v>
      </c>
      <c r="V113" s="17">
        <v>147</v>
      </c>
      <c r="W113" s="17">
        <v>360</v>
      </c>
      <c r="AE113" s="17" t="s">
        <v>176</v>
      </c>
      <c r="AH113" s="17">
        <v>30</v>
      </c>
      <c r="AT113" s="73" t="s">
        <v>2743</v>
      </c>
    </row>
    <row r="114" spans="1:46" ht="26.4" x14ac:dyDescent="0.25">
      <c r="A114" s="6" t="s">
        <v>46</v>
      </c>
      <c r="B114" s="16" t="s">
        <v>3723</v>
      </c>
      <c r="C114" s="6">
        <v>23</v>
      </c>
      <c r="E114" s="16" t="s">
        <v>478</v>
      </c>
      <c r="F114" s="72" t="s">
        <v>2149</v>
      </c>
      <c r="G114" s="7" t="s">
        <v>47</v>
      </c>
      <c r="H114" s="17"/>
      <c r="J114" s="6" t="s">
        <v>48</v>
      </c>
      <c r="K114" s="17" t="s">
        <v>479</v>
      </c>
      <c r="L114" s="17" t="s">
        <v>413</v>
      </c>
      <c r="M114" s="90" t="s">
        <v>3821</v>
      </c>
      <c r="O114" s="17">
        <v>65.714285714285694</v>
      </c>
      <c r="Q114" s="73" t="s">
        <v>2284</v>
      </c>
      <c r="R114" s="6">
        <v>3</v>
      </c>
      <c r="S114" s="6">
        <v>3</v>
      </c>
      <c r="V114" s="17">
        <v>180</v>
      </c>
      <c r="W114" s="17">
        <v>385</v>
      </c>
      <c r="AE114" s="17" t="s">
        <v>176</v>
      </c>
      <c r="AH114" s="17">
        <v>40</v>
      </c>
      <c r="AT114" s="73" t="s">
        <v>2743</v>
      </c>
    </row>
    <row r="115" spans="1:46" ht="26.4" x14ac:dyDescent="0.25">
      <c r="A115" s="6" t="s">
        <v>46</v>
      </c>
      <c r="B115" s="16" t="s">
        <v>3723</v>
      </c>
      <c r="C115" s="6">
        <v>23</v>
      </c>
      <c r="E115" s="16" t="s">
        <v>480</v>
      </c>
      <c r="F115" s="72" t="s">
        <v>2149</v>
      </c>
      <c r="G115" s="7" t="s">
        <v>47</v>
      </c>
      <c r="H115" s="27"/>
      <c r="J115" s="6" t="s">
        <v>48</v>
      </c>
      <c r="K115" s="17" t="s">
        <v>481</v>
      </c>
      <c r="L115" s="17" t="s">
        <v>64</v>
      </c>
      <c r="M115" s="90" t="s">
        <v>3821</v>
      </c>
      <c r="O115" s="17">
        <v>95</v>
      </c>
      <c r="Q115" s="73" t="s">
        <v>2284</v>
      </c>
      <c r="R115" s="6">
        <v>3</v>
      </c>
      <c r="S115" s="6">
        <v>3</v>
      </c>
      <c r="V115" s="17">
        <v>180</v>
      </c>
      <c r="W115" s="17">
        <v>310</v>
      </c>
      <c r="AE115" s="17" t="s">
        <v>176</v>
      </c>
      <c r="AH115" s="17">
        <v>30</v>
      </c>
      <c r="AT115" s="73" t="s">
        <v>2345</v>
      </c>
    </row>
    <row r="116" spans="1:46" ht="26.4" x14ac:dyDescent="0.25">
      <c r="A116" s="6" t="s">
        <v>46</v>
      </c>
      <c r="B116" s="16" t="s">
        <v>3723</v>
      </c>
      <c r="C116" s="6">
        <v>23</v>
      </c>
      <c r="E116" s="16" t="s">
        <v>483</v>
      </c>
      <c r="F116" s="72" t="s">
        <v>2149</v>
      </c>
      <c r="G116" s="7" t="s">
        <v>47</v>
      </c>
      <c r="H116" s="27"/>
      <c r="J116" s="6" t="s">
        <v>48</v>
      </c>
      <c r="K116" s="17" t="s">
        <v>484</v>
      </c>
      <c r="L116" s="17" t="s">
        <v>467</v>
      </c>
      <c r="M116" s="90" t="s">
        <v>3821</v>
      </c>
      <c r="O116" s="17">
        <v>57.137250000000002</v>
      </c>
      <c r="Q116" s="73" t="s">
        <v>2284</v>
      </c>
      <c r="R116" s="6">
        <v>3</v>
      </c>
      <c r="S116" s="6">
        <v>3</v>
      </c>
      <c r="V116" s="17">
        <v>185</v>
      </c>
      <c r="W116" s="17">
        <v>355</v>
      </c>
      <c r="AE116" s="17" t="s">
        <v>176</v>
      </c>
      <c r="AH116" s="17">
        <v>30</v>
      </c>
      <c r="AT116" s="73" t="s">
        <v>2743</v>
      </c>
    </row>
    <row r="117" spans="1:46" ht="26.4" x14ac:dyDescent="0.25">
      <c r="A117" s="6" t="s">
        <v>46</v>
      </c>
      <c r="B117" s="16" t="s">
        <v>3723</v>
      </c>
      <c r="C117" s="6">
        <v>23</v>
      </c>
      <c r="E117" s="16" t="s">
        <v>485</v>
      </c>
      <c r="F117" s="72" t="s">
        <v>2149</v>
      </c>
      <c r="G117" s="7" t="s">
        <v>47</v>
      </c>
      <c r="H117" s="27"/>
      <c r="J117" s="6" t="s">
        <v>48</v>
      </c>
      <c r="K117" s="17" t="s">
        <v>486</v>
      </c>
      <c r="L117" s="17" t="s">
        <v>279</v>
      </c>
      <c r="M117" s="90" t="s">
        <v>3821</v>
      </c>
      <c r="O117" s="17" t="s">
        <v>496</v>
      </c>
      <c r="Q117" s="73" t="s">
        <v>2284</v>
      </c>
      <c r="R117" s="6">
        <v>3</v>
      </c>
      <c r="S117" s="6">
        <v>3</v>
      </c>
      <c r="V117" s="17" t="s">
        <v>487</v>
      </c>
      <c r="W117" s="17" t="s">
        <v>488</v>
      </c>
      <c r="AE117" s="17" t="s">
        <v>176</v>
      </c>
      <c r="AH117" s="17">
        <v>45</v>
      </c>
      <c r="AT117" s="73" t="s">
        <v>2743</v>
      </c>
    </row>
    <row r="118" spans="1:46" ht="26.4" x14ac:dyDescent="0.25">
      <c r="A118" s="6" t="s">
        <v>46</v>
      </c>
      <c r="B118" s="16" t="s">
        <v>3724</v>
      </c>
      <c r="C118" s="6">
        <v>23</v>
      </c>
      <c r="E118" s="16" t="s">
        <v>489</v>
      </c>
      <c r="F118" s="72" t="s">
        <v>1255</v>
      </c>
      <c r="G118" s="7" t="s">
        <v>47</v>
      </c>
      <c r="H118" s="27"/>
      <c r="J118" s="6" t="s">
        <v>48</v>
      </c>
      <c r="K118" s="17" t="s">
        <v>490</v>
      </c>
      <c r="L118" s="17" t="s">
        <v>64</v>
      </c>
      <c r="M118" s="90" t="s">
        <v>3821</v>
      </c>
      <c r="O118" s="17">
        <v>146</v>
      </c>
      <c r="Q118" s="73" t="s">
        <v>2284</v>
      </c>
      <c r="R118" s="6">
        <v>3</v>
      </c>
      <c r="S118" s="6">
        <v>3</v>
      </c>
      <c r="V118" s="17">
        <v>145</v>
      </c>
      <c r="W118" s="17">
        <v>280</v>
      </c>
      <c r="AE118" s="17" t="s">
        <v>176</v>
      </c>
      <c r="AH118" s="17">
        <v>30</v>
      </c>
      <c r="AT118" s="73" t="s">
        <v>3450</v>
      </c>
    </row>
    <row r="119" spans="1:46" ht="26.4" x14ac:dyDescent="0.25">
      <c r="A119" s="6" t="s">
        <v>46</v>
      </c>
      <c r="B119" s="16" t="s">
        <v>3724</v>
      </c>
      <c r="C119" s="6">
        <v>23</v>
      </c>
      <c r="E119" s="16" t="s">
        <v>499</v>
      </c>
      <c r="F119" s="72" t="s">
        <v>1255</v>
      </c>
      <c r="G119" s="7" t="s">
        <v>47</v>
      </c>
      <c r="H119" s="27"/>
      <c r="J119" s="6" t="s">
        <v>48</v>
      </c>
      <c r="K119" s="17" t="s">
        <v>500</v>
      </c>
      <c r="L119" s="17" t="s">
        <v>279</v>
      </c>
      <c r="M119" s="90" t="s">
        <v>3821</v>
      </c>
      <c r="O119" s="17" t="s">
        <v>506</v>
      </c>
      <c r="Q119" s="73" t="s">
        <v>2284</v>
      </c>
      <c r="R119" s="6">
        <v>3</v>
      </c>
      <c r="S119" s="6">
        <v>3</v>
      </c>
      <c r="V119" s="17" t="s">
        <v>391</v>
      </c>
      <c r="W119" s="17" t="s">
        <v>502</v>
      </c>
      <c r="AE119" s="17" t="s">
        <v>501</v>
      </c>
      <c r="AH119" s="17">
        <v>45</v>
      </c>
      <c r="AT119" s="73" t="s">
        <v>2743</v>
      </c>
    </row>
    <row r="120" spans="1:46" ht="26.4" x14ac:dyDescent="0.25">
      <c r="A120" s="6" t="s">
        <v>46</v>
      </c>
      <c r="B120" s="16" t="s">
        <v>3724</v>
      </c>
      <c r="C120" s="6">
        <v>23</v>
      </c>
      <c r="E120" s="16" t="s">
        <v>503</v>
      </c>
      <c r="F120" s="72" t="s">
        <v>1255</v>
      </c>
      <c r="G120" s="7" t="s">
        <v>47</v>
      </c>
      <c r="H120" s="27"/>
      <c r="J120" s="6" t="s">
        <v>48</v>
      </c>
      <c r="K120" s="17" t="s">
        <v>504</v>
      </c>
      <c r="L120" s="17" t="s">
        <v>437</v>
      </c>
      <c r="M120" s="90" t="s">
        <v>3821</v>
      </c>
      <c r="O120" s="33">
        <v>28.5</v>
      </c>
      <c r="Q120" s="73" t="s">
        <v>2284</v>
      </c>
      <c r="R120" s="6">
        <v>3</v>
      </c>
      <c r="S120" s="6">
        <v>3</v>
      </c>
      <c r="V120" s="32">
        <v>130</v>
      </c>
      <c r="W120" s="32">
        <v>250</v>
      </c>
      <c r="AE120" s="32" t="s">
        <v>236</v>
      </c>
      <c r="AH120" s="17">
        <v>35</v>
      </c>
      <c r="AT120" s="73" t="s">
        <v>2743</v>
      </c>
    </row>
    <row r="121" spans="1:46" ht="26.4" x14ac:dyDescent="0.25">
      <c r="A121" s="6" t="s">
        <v>46</v>
      </c>
      <c r="B121" s="16" t="s">
        <v>3724</v>
      </c>
      <c r="C121" s="6">
        <v>23</v>
      </c>
      <c r="E121" s="16" t="s">
        <v>510</v>
      </c>
      <c r="F121" s="72" t="s">
        <v>1255</v>
      </c>
      <c r="G121" s="7" t="s">
        <v>47</v>
      </c>
      <c r="H121" s="27"/>
      <c r="J121" s="6" t="s">
        <v>48</v>
      </c>
      <c r="K121" s="17" t="s">
        <v>511</v>
      </c>
      <c r="L121" s="17" t="s">
        <v>406</v>
      </c>
      <c r="M121" s="90" t="s">
        <v>3821</v>
      </c>
      <c r="O121" s="17">
        <v>50</v>
      </c>
      <c r="Q121" s="73" t="s">
        <v>2284</v>
      </c>
      <c r="R121" s="6">
        <v>3</v>
      </c>
      <c r="S121" s="6">
        <v>3</v>
      </c>
      <c r="V121" s="17">
        <v>195</v>
      </c>
      <c r="W121" s="17"/>
      <c r="AE121" s="17" t="s">
        <v>176</v>
      </c>
      <c r="AH121" s="17"/>
      <c r="AT121" s="73" t="s">
        <v>3450</v>
      </c>
    </row>
    <row r="122" spans="1:46" ht="39.6" x14ac:dyDescent="0.25">
      <c r="A122" s="6" t="s">
        <v>46</v>
      </c>
      <c r="B122" s="16" t="s">
        <v>3724</v>
      </c>
      <c r="C122" s="6">
        <v>23</v>
      </c>
      <c r="E122" s="16" t="s">
        <v>513</v>
      </c>
      <c r="F122" s="72" t="s">
        <v>1255</v>
      </c>
      <c r="G122" s="7" t="s">
        <v>47</v>
      </c>
      <c r="H122" s="17"/>
      <c r="J122" s="6" t="s">
        <v>48</v>
      </c>
      <c r="K122" s="17" t="s">
        <v>514</v>
      </c>
      <c r="L122" s="17" t="s">
        <v>413</v>
      </c>
      <c r="M122" s="90" t="s">
        <v>3821</v>
      </c>
      <c r="O122" s="34">
        <v>48</v>
      </c>
      <c r="Q122" s="73" t="s">
        <v>2284</v>
      </c>
      <c r="R122" s="6">
        <v>3</v>
      </c>
      <c r="S122" s="6">
        <v>3</v>
      </c>
      <c r="V122" s="17">
        <v>167</v>
      </c>
      <c r="W122" s="17">
        <v>230</v>
      </c>
      <c r="AE122" s="32" t="s">
        <v>515</v>
      </c>
      <c r="AH122" s="17">
        <v>40</v>
      </c>
      <c r="AT122" s="73" t="s">
        <v>2743</v>
      </c>
    </row>
    <row r="123" spans="1:46" ht="26.4" x14ac:dyDescent="0.25">
      <c r="A123" s="6" t="s">
        <v>46</v>
      </c>
      <c r="B123" s="16" t="s">
        <v>3724</v>
      </c>
      <c r="C123" s="6">
        <v>23</v>
      </c>
      <c r="E123" s="16" t="s">
        <v>517</v>
      </c>
      <c r="F123" s="72" t="s">
        <v>1255</v>
      </c>
      <c r="G123" s="7" t="s">
        <v>47</v>
      </c>
      <c r="H123" s="27"/>
      <c r="J123" s="6" t="s">
        <v>48</v>
      </c>
      <c r="K123" s="17" t="s">
        <v>518</v>
      </c>
      <c r="L123" s="17" t="s">
        <v>403</v>
      </c>
      <c r="M123" s="90" t="s">
        <v>3821</v>
      </c>
      <c r="O123" s="17">
        <v>22</v>
      </c>
      <c r="Q123" s="73" t="s">
        <v>2284</v>
      </c>
      <c r="R123" s="6">
        <v>3</v>
      </c>
      <c r="S123" s="6">
        <v>3</v>
      </c>
      <c r="V123" s="17">
        <v>183</v>
      </c>
      <c r="W123" s="17">
        <v>285</v>
      </c>
      <c r="AE123" s="17" t="s">
        <v>519</v>
      </c>
      <c r="AH123" s="17">
        <v>15</v>
      </c>
      <c r="AT123" s="73" t="s">
        <v>2348</v>
      </c>
    </row>
    <row r="124" spans="1:46" ht="26.4" x14ac:dyDescent="0.25">
      <c r="A124" s="6" t="s">
        <v>46</v>
      </c>
      <c r="B124" s="16" t="s">
        <v>3724</v>
      </c>
      <c r="C124" s="6">
        <v>23</v>
      </c>
      <c r="E124" s="16" t="s">
        <v>520</v>
      </c>
      <c r="F124" s="72" t="s">
        <v>1255</v>
      </c>
      <c r="G124" s="7" t="s">
        <v>47</v>
      </c>
      <c r="H124" s="27"/>
      <c r="J124" s="6" t="s">
        <v>48</v>
      </c>
      <c r="K124" s="17" t="s">
        <v>522</v>
      </c>
      <c r="L124" s="17" t="s">
        <v>521</v>
      </c>
      <c r="M124" s="90" t="s">
        <v>3821</v>
      </c>
      <c r="O124" s="17">
        <v>50</v>
      </c>
      <c r="Q124" s="73" t="s">
        <v>2284</v>
      </c>
      <c r="R124" s="6">
        <v>3</v>
      </c>
      <c r="S124" s="6">
        <v>3</v>
      </c>
      <c r="V124" s="17">
        <v>130</v>
      </c>
      <c r="W124" s="17">
        <v>420</v>
      </c>
      <c r="AE124" s="17" t="s">
        <v>524</v>
      </c>
      <c r="AH124" s="17">
        <v>30</v>
      </c>
      <c r="AT124" s="73" t="s">
        <v>2345</v>
      </c>
    </row>
    <row r="125" spans="1:46" ht="26.4" x14ac:dyDescent="0.25">
      <c r="A125" s="6" t="s">
        <v>46</v>
      </c>
      <c r="B125" s="16" t="s">
        <v>3724</v>
      </c>
      <c r="C125" s="6">
        <v>23</v>
      </c>
      <c r="E125" s="16" t="s">
        <v>525</v>
      </c>
      <c r="F125" s="72" t="s">
        <v>1255</v>
      </c>
      <c r="G125" s="7" t="s">
        <v>47</v>
      </c>
      <c r="H125" s="27"/>
      <c r="J125" s="6" t="s">
        <v>48</v>
      </c>
      <c r="K125" s="17" t="s">
        <v>526</v>
      </c>
      <c r="L125" s="17" t="s">
        <v>403</v>
      </c>
      <c r="M125" s="90" t="s">
        <v>3821</v>
      </c>
      <c r="O125" s="17">
        <v>50</v>
      </c>
      <c r="Q125" s="73" t="s">
        <v>2284</v>
      </c>
      <c r="R125" s="6">
        <v>3</v>
      </c>
      <c r="S125" s="6">
        <v>3</v>
      </c>
      <c r="V125" s="17">
        <v>177</v>
      </c>
      <c r="W125" s="17">
        <v>360</v>
      </c>
      <c r="AE125" s="17" t="s">
        <v>527</v>
      </c>
      <c r="AH125" s="17">
        <v>15</v>
      </c>
      <c r="AT125" s="73" t="s">
        <v>2348</v>
      </c>
    </row>
    <row r="126" spans="1:46" ht="26.4" x14ac:dyDescent="0.25">
      <c r="A126" s="6" t="s">
        <v>46</v>
      </c>
      <c r="B126" s="16" t="s">
        <v>3724</v>
      </c>
      <c r="C126" s="6">
        <v>23</v>
      </c>
      <c r="E126" s="16" t="s">
        <v>528</v>
      </c>
      <c r="F126" s="72" t="s">
        <v>1255</v>
      </c>
      <c r="G126" s="7" t="s">
        <v>47</v>
      </c>
      <c r="H126" s="27"/>
      <c r="J126" s="6" t="s">
        <v>48</v>
      </c>
      <c r="K126" s="17" t="s">
        <v>529</v>
      </c>
      <c r="L126" s="17" t="s">
        <v>467</v>
      </c>
      <c r="M126" s="90" t="s">
        <v>3821</v>
      </c>
      <c r="O126" s="35">
        <v>38.218400000000003</v>
      </c>
      <c r="Q126" s="73" t="s">
        <v>2284</v>
      </c>
      <c r="R126" s="6">
        <v>3</v>
      </c>
      <c r="S126" s="6">
        <v>3</v>
      </c>
      <c r="V126" s="17">
        <v>101</v>
      </c>
      <c r="W126" s="17">
        <v>440</v>
      </c>
      <c r="AE126" s="17" t="s">
        <v>530</v>
      </c>
      <c r="AH126" s="17">
        <v>30</v>
      </c>
      <c r="AT126" s="73" t="s">
        <v>2743</v>
      </c>
    </row>
    <row r="127" spans="1:46" ht="26.4" x14ac:dyDescent="0.25">
      <c r="A127" s="6" t="s">
        <v>46</v>
      </c>
      <c r="B127" s="16" t="s">
        <v>3724</v>
      </c>
      <c r="C127" s="6">
        <v>23</v>
      </c>
      <c r="E127" s="16" t="s">
        <v>532</v>
      </c>
      <c r="F127" s="72" t="s">
        <v>1255</v>
      </c>
      <c r="G127" s="7" t="s">
        <v>47</v>
      </c>
      <c r="H127" s="27"/>
      <c r="J127" s="6" t="s">
        <v>48</v>
      </c>
      <c r="K127" s="17" t="s">
        <v>533</v>
      </c>
      <c r="L127" s="17" t="s">
        <v>64</v>
      </c>
      <c r="M127" s="90" t="s">
        <v>3821</v>
      </c>
      <c r="O127" s="17">
        <v>145</v>
      </c>
      <c r="Q127" s="73" t="s">
        <v>2284</v>
      </c>
      <c r="R127" s="6">
        <v>3</v>
      </c>
      <c r="S127" s="6">
        <v>3</v>
      </c>
      <c r="V127" s="17">
        <v>140</v>
      </c>
      <c r="W127" s="17">
        <v>365</v>
      </c>
      <c r="AE127" s="17" t="s">
        <v>176</v>
      </c>
      <c r="AH127" s="17">
        <v>30</v>
      </c>
      <c r="AT127" s="73" t="s">
        <v>3450</v>
      </c>
    </row>
    <row r="128" spans="1:46" ht="26.4" x14ac:dyDescent="0.25">
      <c r="A128" s="6" t="s">
        <v>46</v>
      </c>
      <c r="B128" s="16" t="s">
        <v>3724</v>
      </c>
      <c r="C128" s="6">
        <v>23</v>
      </c>
      <c r="E128" s="16" t="s">
        <v>535</v>
      </c>
      <c r="F128" s="72" t="s">
        <v>1255</v>
      </c>
      <c r="G128" s="7" t="s">
        <v>47</v>
      </c>
      <c r="H128" s="27"/>
      <c r="J128" s="6" t="s">
        <v>48</v>
      </c>
      <c r="K128" s="17" t="s">
        <v>536</v>
      </c>
      <c r="L128" s="17" t="s">
        <v>64</v>
      </c>
      <c r="M128" s="90" t="s">
        <v>3821</v>
      </c>
      <c r="O128" s="17">
        <v>110</v>
      </c>
      <c r="Q128" s="73" t="s">
        <v>2284</v>
      </c>
      <c r="R128" s="6">
        <v>3</v>
      </c>
      <c r="S128" s="6">
        <v>3</v>
      </c>
      <c r="V128" s="17">
        <v>0</v>
      </c>
      <c r="W128" s="17"/>
      <c r="AE128" s="17" t="s">
        <v>176</v>
      </c>
      <c r="AH128" s="17">
        <v>30</v>
      </c>
      <c r="AT128" s="73" t="s">
        <v>2743</v>
      </c>
    </row>
    <row r="129" spans="1:46" ht="26.4" x14ac:dyDescent="0.25">
      <c r="A129" s="6" t="s">
        <v>46</v>
      </c>
      <c r="B129" s="16" t="s">
        <v>3724</v>
      </c>
      <c r="C129" s="6">
        <v>23</v>
      </c>
      <c r="E129" s="16" t="s">
        <v>538</v>
      </c>
      <c r="F129" s="72" t="s">
        <v>1255</v>
      </c>
      <c r="G129" s="7" t="s">
        <v>47</v>
      </c>
      <c r="H129" s="27"/>
      <c r="J129" s="6" t="s">
        <v>48</v>
      </c>
      <c r="K129" s="17" t="s">
        <v>539</v>
      </c>
      <c r="L129" s="17" t="s">
        <v>279</v>
      </c>
      <c r="M129" s="90" t="s">
        <v>3821</v>
      </c>
      <c r="O129" s="17" t="s">
        <v>543</v>
      </c>
      <c r="Q129" s="73" t="s">
        <v>2284</v>
      </c>
      <c r="R129" s="6">
        <v>3</v>
      </c>
      <c r="S129" s="6">
        <v>3</v>
      </c>
      <c r="V129" s="17" t="s">
        <v>541</v>
      </c>
      <c r="W129" s="17" t="s">
        <v>542</v>
      </c>
      <c r="AE129" s="26" t="s">
        <v>540</v>
      </c>
      <c r="AH129" s="17">
        <v>45</v>
      </c>
      <c r="AT129" s="73" t="s">
        <v>2743</v>
      </c>
    </row>
    <row r="130" spans="1:46" ht="26.4" x14ac:dyDescent="0.25">
      <c r="A130" s="6" t="s">
        <v>46</v>
      </c>
      <c r="B130" s="16" t="s">
        <v>3725</v>
      </c>
      <c r="C130" s="6">
        <v>23</v>
      </c>
      <c r="E130" s="16" t="s">
        <v>546</v>
      </c>
      <c r="F130" s="72" t="s">
        <v>2157</v>
      </c>
      <c r="G130" s="7" t="s">
        <v>47</v>
      </c>
      <c r="H130" s="27"/>
      <c r="J130" s="6" t="s">
        <v>48</v>
      </c>
      <c r="K130" s="17" t="s">
        <v>547</v>
      </c>
      <c r="L130" s="17" t="s">
        <v>279</v>
      </c>
      <c r="M130" s="90" t="s">
        <v>3821</v>
      </c>
      <c r="O130" s="17" t="s">
        <v>566</v>
      </c>
      <c r="Q130" s="73" t="s">
        <v>2284</v>
      </c>
      <c r="R130" s="6">
        <v>3</v>
      </c>
      <c r="S130" s="6">
        <v>3</v>
      </c>
      <c r="V130" s="17" t="s">
        <v>548</v>
      </c>
      <c r="W130" s="17" t="s">
        <v>549</v>
      </c>
      <c r="AE130" s="17" t="s">
        <v>390</v>
      </c>
      <c r="AH130" s="17">
        <v>45</v>
      </c>
      <c r="AT130" s="73" t="s">
        <v>2743</v>
      </c>
    </row>
    <row r="131" spans="1:46" x14ac:dyDescent="0.25">
      <c r="A131" s="6" t="s">
        <v>46</v>
      </c>
      <c r="B131" s="16" t="s">
        <v>3725</v>
      </c>
      <c r="C131" s="6">
        <v>23</v>
      </c>
      <c r="E131" s="16" t="s">
        <v>550</v>
      </c>
      <c r="F131" s="72" t="s">
        <v>2157</v>
      </c>
      <c r="G131" s="7" t="s">
        <v>47</v>
      </c>
      <c r="H131" s="27"/>
      <c r="J131" s="6" t="s">
        <v>48</v>
      </c>
      <c r="K131" s="17" t="s">
        <v>552</v>
      </c>
      <c r="L131" s="17" t="s">
        <v>551</v>
      </c>
      <c r="M131" s="90" t="s">
        <v>3821</v>
      </c>
      <c r="O131" s="17">
        <v>40</v>
      </c>
      <c r="Q131" s="73" t="s">
        <v>2284</v>
      </c>
      <c r="R131" s="6">
        <v>3</v>
      </c>
      <c r="S131" s="6">
        <v>3</v>
      </c>
      <c r="V131" s="17">
        <v>180</v>
      </c>
      <c r="W131" s="17">
        <v>180</v>
      </c>
      <c r="AE131" s="17" t="s">
        <v>176</v>
      </c>
      <c r="AH131" s="17"/>
      <c r="AT131" s="73" t="s">
        <v>2345</v>
      </c>
    </row>
    <row r="132" spans="1:46" x14ac:dyDescent="0.25">
      <c r="A132" s="6" t="s">
        <v>46</v>
      </c>
      <c r="B132" s="16" t="s">
        <v>3725</v>
      </c>
      <c r="C132" s="6">
        <v>23</v>
      </c>
      <c r="E132" s="16" t="s">
        <v>554</v>
      </c>
      <c r="F132" s="72" t="s">
        <v>2157</v>
      </c>
      <c r="G132" s="7" t="s">
        <v>47</v>
      </c>
      <c r="H132" s="27"/>
      <c r="J132" s="6" t="s">
        <v>48</v>
      </c>
      <c r="K132" s="17" t="s">
        <v>555</v>
      </c>
      <c r="L132" s="17" t="s">
        <v>551</v>
      </c>
      <c r="M132" s="90" t="s">
        <v>3821</v>
      </c>
      <c r="O132" s="17">
        <v>40</v>
      </c>
      <c r="Q132" s="73" t="s">
        <v>2284</v>
      </c>
      <c r="R132" s="6">
        <v>3</v>
      </c>
      <c r="S132" s="6">
        <v>3</v>
      </c>
      <c r="V132" s="17">
        <v>180</v>
      </c>
      <c r="W132" s="17">
        <v>200</v>
      </c>
      <c r="AE132" s="24" t="s">
        <v>176</v>
      </c>
      <c r="AH132" s="17"/>
      <c r="AT132" s="73" t="s">
        <v>3450</v>
      </c>
    </row>
    <row r="133" spans="1:46" ht="26.4" x14ac:dyDescent="0.25">
      <c r="A133" s="6" t="s">
        <v>46</v>
      </c>
      <c r="B133" s="16" t="s">
        <v>3725</v>
      </c>
      <c r="C133" s="6">
        <v>23</v>
      </c>
      <c r="E133" s="16" t="s">
        <v>557</v>
      </c>
      <c r="F133" s="72" t="s">
        <v>2157</v>
      </c>
      <c r="G133" s="7" t="s">
        <v>47</v>
      </c>
      <c r="H133" s="17"/>
      <c r="J133" s="6" t="s">
        <v>48</v>
      </c>
      <c r="K133" s="17" t="s">
        <v>558</v>
      </c>
      <c r="L133" s="17" t="s">
        <v>413</v>
      </c>
      <c r="M133" s="90" t="s">
        <v>3821</v>
      </c>
      <c r="O133" s="34">
        <v>51.428571428571402</v>
      </c>
      <c r="Q133" s="73" t="s">
        <v>2284</v>
      </c>
      <c r="R133" s="6">
        <v>3</v>
      </c>
      <c r="S133" s="6">
        <v>3</v>
      </c>
      <c r="V133" s="17">
        <v>177</v>
      </c>
      <c r="W133" s="17">
        <v>260</v>
      </c>
      <c r="AE133" s="17" t="s">
        <v>559</v>
      </c>
      <c r="AH133" s="17">
        <v>45</v>
      </c>
      <c r="AT133" s="73" t="s">
        <v>2743</v>
      </c>
    </row>
    <row r="134" spans="1:46" ht="26.4" x14ac:dyDescent="0.25">
      <c r="A134" s="6" t="s">
        <v>46</v>
      </c>
      <c r="B134" s="16" t="s">
        <v>3725</v>
      </c>
      <c r="C134" s="6">
        <v>23</v>
      </c>
      <c r="E134" s="16" t="s">
        <v>560</v>
      </c>
      <c r="F134" s="72" t="s">
        <v>2157</v>
      </c>
      <c r="G134" s="7" t="s">
        <v>47</v>
      </c>
      <c r="H134" s="27"/>
      <c r="J134" s="6" t="s">
        <v>48</v>
      </c>
      <c r="K134" s="17" t="s">
        <v>561</v>
      </c>
      <c r="L134" s="17" t="s">
        <v>279</v>
      </c>
      <c r="M134" s="90" t="s">
        <v>3821</v>
      </c>
      <c r="O134" s="17" t="s">
        <v>291</v>
      </c>
      <c r="Q134" s="73" t="s">
        <v>2284</v>
      </c>
      <c r="R134" s="6">
        <v>3</v>
      </c>
      <c r="S134" s="6">
        <v>3</v>
      </c>
      <c r="V134" s="17" t="s">
        <v>487</v>
      </c>
      <c r="W134" s="17" t="s">
        <v>562</v>
      </c>
      <c r="AE134" s="17" t="s">
        <v>390</v>
      </c>
      <c r="AH134" s="17">
        <v>45</v>
      </c>
      <c r="AT134" s="73" t="s">
        <v>2348</v>
      </c>
    </row>
    <row r="135" spans="1:46" x14ac:dyDescent="0.25">
      <c r="A135" s="6" t="s">
        <v>46</v>
      </c>
      <c r="B135" s="16" t="s">
        <v>3726</v>
      </c>
      <c r="C135" s="6">
        <v>23</v>
      </c>
      <c r="E135" s="16" t="s">
        <v>563</v>
      </c>
      <c r="F135" s="72" t="s">
        <v>991</v>
      </c>
      <c r="G135" s="7" t="s">
        <v>47</v>
      </c>
      <c r="H135" s="27"/>
      <c r="J135" s="6" t="s">
        <v>48</v>
      </c>
      <c r="K135" s="17" t="s">
        <v>564</v>
      </c>
      <c r="L135" s="17" t="s">
        <v>64</v>
      </c>
      <c r="M135" s="90" t="s">
        <v>3821</v>
      </c>
      <c r="O135" s="17">
        <v>118</v>
      </c>
      <c r="Q135" s="73" t="s">
        <v>2284</v>
      </c>
      <c r="R135" s="6">
        <v>3</v>
      </c>
      <c r="S135" s="6">
        <v>3</v>
      </c>
      <c r="V135" s="17">
        <v>150</v>
      </c>
      <c r="W135" s="17">
        <v>155</v>
      </c>
      <c r="AE135" s="17" t="s">
        <v>176</v>
      </c>
      <c r="AH135" s="17">
        <v>30</v>
      </c>
      <c r="AT135" s="73" t="s">
        <v>3450</v>
      </c>
    </row>
    <row r="136" spans="1:46" ht="39.6" x14ac:dyDescent="0.25">
      <c r="A136" s="6" t="s">
        <v>46</v>
      </c>
      <c r="B136" s="16" t="s">
        <v>3727</v>
      </c>
      <c r="C136" s="6">
        <v>23</v>
      </c>
      <c r="E136" s="16" t="s">
        <v>573</v>
      </c>
      <c r="F136" s="72" t="s">
        <v>2144</v>
      </c>
      <c r="G136" s="7" t="s">
        <v>47</v>
      </c>
      <c r="H136" s="17"/>
      <c r="J136" s="6" t="s">
        <v>48</v>
      </c>
      <c r="K136" s="17" t="s">
        <v>574</v>
      </c>
      <c r="L136" s="17" t="s">
        <v>208</v>
      </c>
      <c r="M136" s="90" t="s">
        <v>3821</v>
      </c>
      <c r="O136" s="17">
        <v>68</v>
      </c>
      <c r="Q136" s="73" t="s">
        <v>2284</v>
      </c>
      <c r="R136" s="6">
        <v>3</v>
      </c>
      <c r="S136" s="6">
        <v>3</v>
      </c>
      <c r="V136" s="17">
        <v>147</v>
      </c>
      <c r="W136" s="17">
        <v>270</v>
      </c>
      <c r="AE136" s="17" t="s">
        <v>575</v>
      </c>
      <c r="AH136" s="17">
        <v>90</v>
      </c>
      <c r="AT136" s="73" t="s">
        <v>3450</v>
      </c>
    </row>
    <row r="137" spans="1:46" ht="26.4" x14ac:dyDescent="0.25">
      <c r="A137" s="6" t="s">
        <v>46</v>
      </c>
      <c r="B137" s="16" t="s">
        <v>3727</v>
      </c>
      <c r="C137" s="6">
        <v>23</v>
      </c>
      <c r="E137" s="16" t="s">
        <v>576</v>
      </c>
      <c r="F137" s="72" t="s">
        <v>2144</v>
      </c>
      <c r="G137" s="7" t="s">
        <v>47</v>
      </c>
      <c r="H137" s="17"/>
      <c r="J137" s="6" t="s">
        <v>48</v>
      </c>
      <c r="K137" s="17" t="s">
        <v>577</v>
      </c>
      <c r="L137" s="17" t="s">
        <v>279</v>
      </c>
      <c r="M137" s="90" t="s">
        <v>3821</v>
      </c>
      <c r="O137" s="17" t="s">
        <v>543</v>
      </c>
      <c r="Q137" s="73" t="s">
        <v>2284</v>
      </c>
      <c r="R137" s="6">
        <v>3</v>
      </c>
      <c r="S137" s="6">
        <v>3</v>
      </c>
      <c r="V137" s="17" t="s">
        <v>579</v>
      </c>
      <c r="W137" s="17" t="s">
        <v>580</v>
      </c>
      <c r="AE137" s="17" t="s">
        <v>578</v>
      </c>
      <c r="AH137" s="17">
        <v>40</v>
      </c>
      <c r="AT137" s="73" t="s">
        <v>2743</v>
      </c>
    </row>
    <row r="138" spans="1:46" ht="26.4" x14ac:dyDescent="0.25">
      <c r="A138" s="6" t="s">
        <v>46</v>
      </c>
      <c r="B138" s="16" t="s">
        <v>3728</v>
      </c>
      <c r="C138" s="6">
        <v>23</v>
      </c>
      <c r="E138" s="16" t="s">
        <v>583</v>
      </c>
      <c r="F138" s="72" t="s">
        <v>2149</v>
      </c>
      <c r="G138" s="7" t="s">
        <v>47</v>
      </c>
      <c r="H138" s="17"/>
      <c r="J138" s="6" t="s">
        <v>48</v>
      </c>
      <c r="K138" s="17" t="s">
        <v>584</v>
      </c>
      <c r="L138" s="17" t="s">
        <v>437</v>
      </c>
      <c r="M138" s="90" t="s">
        <v>3821</v>
      </c>
      <c r="O138" s="17">
        <v>40</v>
      </c>
      <c r="Q138" s="73" t="s">
        <v>2284</v>
      </c>
      <c r="R138" s="6">
        <v>3</v>
      </c>
      <c r="S138" s="6">
        <v>3</v>
      </c>
      <c r="V138" s="17">
        <v>195</v>
      </c>
      <c r="W138" s="17"/>
      <c r="AE138" s="17" t="s">
        <v>587</v>
      </c>
      <c r="AH138" s="17">
        <v>40</v>
      </c>
      <c r="AT138" s="80" t="s">
        <v>2501</v>
      </c>
    </row>
    <row r="139" spans="1:46" ht="26.4" x14ac:dyDescent="0.25">
      <c r="A139" s="6" t="s">
        <v>46</v>
      </c>
      <c r="B139" s="16" t="s">
        <v>3729</v>
      </c>
      <c r="C139" s="6">
        <v>23</v>
      </c>
      <c r="E139" s="16" t="s">
        <v>588</v>
      </c>
      <c r="F139" s="72" t="s">
        <v>1255</v>
      </c>
      <c r="G139" s="7" t="s">
        <v>47</v>
      </c>
      <c r="H139" s="17"/>
      <c r="J139" s="6" t="s">
        <v>48</v>
      </c>
      <c r="K139" s="17" t="s">
        <v>589</v>
      </c>
      <c r="L139" s="17" t="s">
        <v>279</v>
      </c>
      <c r="M139" s="90" t="s">
        <v>3821</v>
      </c>
      <c r="O139" s="17" t="s">
        <v>506</v>
      </c>
      <c r="Q139" s="73" t="s">
        <v>2284</v>
      </c>
      <c r="R139" s="6">
        <v>3</v>
      </c>
      <c r="S139" s="6">
        <v>3</v>
      </c>
      <c r="V139" s="17" t="s">
        <v>391</v>
      </c>
      <c r="W139" s="17" t="s">
        <v>502</v>
      </c>
      <c r="AE139" s="17" t="s">
        <v>501</v>
      </c>
      <c r="AH139" s="17">
        <v>45</v>
      </c>
      <c r="AT139" s="73" t="s">
        <v>2743</v>
      </c>
    </row>
    <row r="140" spans="1:46" ht="26.4" x14ac:dyDescent="0.25">
      <c r="A140" s="6" t="s">
        <v>46</v>
      </c>
      <c r="B140" s="16" t="s">
        <v>3729</v>
      </c>
      <c r="C140" s="6">
        <v>23</v>
      </c>
      <c r="E140" s="16" t="s">
        <v>590</v>
      </c>
      <c r="F140" s="72" t="s">
        <v>1255</v>
      </c>
      <c r="G140" s="7" t="s">
        <v>47</v>
      </c>
      <c r="H140" s="17"/>
      <c r="J140" s="6" t="s">
        <v>48</v>
      </c>
      <c r="K140" s="17" t="s">
        <v>591</v>
      </c>
      <c r="L140" s="17" t="s">
        <v>279</v>
      </c>
      <c r="M140" s="90" t="s">
        <v>3821</v>
      </c>
      <c r="O140" s="17" t="s">
        <v>605</v>
      </c>
      <c r="Q140" s="73" t="s">
        <v>2284</v>
      </c>
      <c r="R140" s="6">
        <v>3</v>
      </c>
      <c r="S140" s="6">
        <v>3</v>
      </c>
      <c r="V140" s="17" t="s">
        <v>593</v>
      </c>
      <c r="W140" s="17" t="s">
        <v>502</v>
      </c>
      <c r="AE140" s="17" t="s">
        <v>592</v>
      </c>
      <c r="AH140" s="17">
        <v>40</v>
      </c>
      <c r="AT140" s="73" t="s">
        <v>2743</v>
      </c>
    </row>
    <row r="141" spans="1:46" ht="26.4" x14ac:dyDescent="0.25">
      <c r="A141" s="6" t="s">
        <v>46</v>
      </c>
      <c r="B141" s="16" t="s">
        <v>3729</v>
      </c>
      <c r="C141" s="6">
        <v>23</v>
      </c>
      <c r="E141" s="16" t="s">
        <v>594</v>
      </c>
      <c r="F141" s="72" t="s">
        <v>1255</v>
      </c>
      <c r="G141" s="7" t="s">
        <v>47</v>
      </c>
      <c r="H141" s="17"/>
      <c r="J141" s="6" t="s">
        <v>48</v>
      </c>
      <c r="K141" s="17" t="s">
        <v>595</v>
      </c>
      <c r="L141" s="17" t="s">
        <v>64</v>
      </c>
      <c r="M141" s="90" t="s">
        <v>3821</v>
      </c>
      <c r="O141" s="17">
        <v>130</v>
      </c>
      <c r="Q141" s="73" t="s">
        <v>2284</v>
      </c>
      <c r="R141" s="6">
        <v>3</v>
      </c>
      <c r="S141" s="6">
        <v>3</v>
      </c>
      <c r="V141" s="17">
        <v>135</v>
      </c>
      <c r="W141" s="17">
        <v>274</v>
      </c>
      <c r="AE141" s="17" t="s">
        <v>597</v>
      </c>
      <c r="AH141" s="17">
        <v>30</v>
      </c>
      <c r="AT141" s="73" t="s">
        <v>2345</v>
      </c>
    </row>
    <row r="142" spans="1:46" ht="39.6" x14ac:dyDescent="0.25">
      <c r="A142" s="6" t="s">
        <v>46</v>
      </c>
      <c r="B142" s="16" t="s">
        <v>3729</v>
      </c>
      <c r="C142" s="6">
        <v>23</v>
      </c>
      <c r="E142" s="16" t="s">
        <v>598</v>
      </c>
      <c r="F142" s="72" t="s">
        <v>1255</v>
      </c>
      <c r="G142" s="7" t="s">
        <v>47</v>
      </c>
      <c r="H142" s="17"/>
      <c r="J142" s="6" t="s">
        <v>48</v>
      </c>
      <c r="K142" s="17" t="s">
        <v>600</v>
      </c>
      <c r="L142" s="17" t="s">
        <v>599</v>
      </c>
      <c r="M142" s="90" t="s">
        <v>3821</v>
      </c>
      <c r="O142" s="17">
        <v>80</v>
      </c>
      <c r="Q142" s="73" t="s">
        <v>2284</v>
      </c>
      <c r="R142" s="6">
        <v>3</v>
      </c>
      <c r="S142" s="6">
        <v>3</v>
      </c>
      <c r="V142" s="17">
        <v>190</v>
      </c>
      <c r="W142" s="17">
        <v>290</v>
      </c>
      <c r="AE142" s="17" t="s">
        <v>602</v>
      </c>
      <c r="AH142" s="17"/>
      <c r="AT142" s="73" t="s">
        <v>3450</v>
      </c>
    </row>
    <row r="143" spans="1:46" ht="39.6" x14ac:dyDescent="0.25">
      <c r="A143" s="6" t="s">
        <v>46</v>
      </c>
      <c r="B143" s="16" t="s">
        <v>3730</v>
      </c>
      <c r="C143" s="6">
        <v>23</v>
      </c>
      <c r="E143" s="16" t="s">
        <v>609</v>
      </c>
      <c r="F143" s="72" t="s">
        <v>2153</v>
      </c>
      <c r="G143" s="7" t="s">
        <v>47</v>
      </c>
      <c r="H143" s="17"/>
      <c r="J143" s="6" t="s">
        <v>48</v>
      </c>
      <c r="K143" s="17" t="s">
        <v>611</v>
      </c>
      <c r="L143" s="17" t="s">
        <v>610</v>
      </c>
      <c r="M143" s="90" t="s">
        <v>3821</v>
      </c>
      <c r="O143" s="17" t="s">
        <v>617</v>
      </c>
      <c r="Q143" s="73" t="s">
        <v>2284</v>
      </c>
      <c r="R143" s="6">
        <v>3</v>
      </c>
      <c r="S143" s="6">
        <v>3</v>
      </c>
      <c r="V143" s="17">
        <v>0</v>
      </c>
      <c r="W143" s="17"/>
      <c r="AE143" s="17" t="s">
        <v>67</v>
      </c>
      <c r="AH143" s="17"/>
      <c r="AT143" s="73" t="s">
        <v>3450</v>
      </c>
    </row>
    <row r="144" spans="1:46" ht="26.4" x14ac:dyDescent="0.25">
      <c r="A144" s="6" t="s">
        <v>46</v>
      </c>
      <c r="B144" s="16" t="s">
        <v>3730</v>
      </c>
      <c r="C144" s="6">
        <v>23</v>
      </c>
      <c r="E144" s="16" t="s">
        <v>613</v>
      </c>
      <c r="F144" s="72" t="s">
        <v>2153</v>
      </c>
      <c r="G144" s="7" t="s">
        <v>47</v>
      </c>
      <c r="H144" s="17"/>
      <c r="J144" s="6" t="s">
        <v>48</v>
      </c>
      <c r="K144" s="17" t="s">
        <v>615</v>
      </c>
      <c r="L144" s="17" t="s">
        <v>614</v>
      </c>
      <c r="M144" s="90" t="s">
        <v>3821</v>
      </c>
      <c r="O144" s="17">
        <v>9.5</v>
      </c>
      <c r="Q144" s="73" t="s">
        <v>2284</v>
      </c>
      <c r="R144" s="6">
        <v>3</v>
      </c>
      <c r="S144" s="6">
        <v>3</v>
      </c>
      <c r="V144" s="17">
        <v>160</v>
      </c>
      <c r="W144" s="17">
        <v>100</v>
      </c>
      <c r="AE144" s="19" t="s">
        <v>72</v>
      </c>
      <c r="AH144" s="17"/>
      <c r="AT144" s="73" t="s">
        <v>3450</v>
      </c>
    </row>
    <row r="145" spans="1:46" ht="26.4" x14ac:dyDescent="0.25">
      <c r="A145" s="6" t="s">
        <v>46</v>
      </c>
      <c r="B145" s="16" t="s">
        <v>3712</v>
      </c>
      <c r="C145" s="6">
        <v>23</v>
      </c>
      <c r="E145" s="16" t="s">
        <v>618</v>
      </c>
      <c r="F145" s="72" t="s">
        <v>2144</v>
      </c>
      <c r="G145" s="7" t="s">
        <v>47</v>
      </c>
      <c r="H145" s="17"/>
      <c r="J145" s="6" t="s">
        <v>48</v>
      </c>
      <c r="K145" s="17" t="s">
        <v>619</v>
      </c>
      <c r="L145" s="17" t="s">
        <v>64</v>
      </c>
      <c r="M145" s="90" t="s">
        <v>3821</v>
      </c>
      <c r="O145" s="17">
        <v>217</v>
      </c>
      <c r="Q145" s="73" t="s">
        <v>2284</v>
      </c>
      <c r="R145" s="6">
        <v>3</v>
      </c>
      <c r="S145" s="6">
        <v>3</v>
      </c>
      <c r="V145" s="17">
        <v>135</v>
      </c>
      <c r="W145" s="17">
        <v>140</v>
      </c>
      <c r="AE145" s="17" t="s">
        <v>620</v>
      </c>
      <c r="AH145" s="17">
        <v>30</v>
      </c>
      <c r="AT145" s="73" t="s">
        <v>2345</v>
      </c>
    </row>
    <row r="146" spans="1:46" ht="26.4" x14ac:dyDescent="0.25">
      <c r="A146" s="6" t="s">
        <v>46</v>
      </c>
      <c r="B146" s="16" t="s">
        <v>3721</v>
      </c>
      <c r="C146" s="6">
        <v>23</v>
      </c>
      <c r="E146" s="16" t="s">
        <v>621</v>
      </c>
      <c r="F146" s="72" t="s">
        <v>2144</v>
      </c>
      <c r="G146" s="7" t="s">
        <v>47</v>
      </c>
      <c r="H146" s="27"/>
      <c r="J146" s="6" t="s">
        <v>48</v>
      </c>
      <c r="K146" s="17" t="s">
        <v>622</v>
      </c>
      <c r="L146" s="17" t="s">
        <v>64</v>
      </c>
      <c r="M146" s="90" t="s">
        <v>3821</v>
      </c>
      <c r="O146" s="17">
        <v>104</v>
      </c>
      <c r="Q146" s="73" t="s">
        <v>2284</v>
      </c>
      <c r="R146" s="6">
        <v>3</v>
      </c>
      <c r="S146" s="6">
        <v>3</v>
      </c>
      <c r="V146" s="17">
        <v>140</v>
      </c>
      <c r="W146" s="17">
        <v>200</v>
      </c>
      <c r="AE146" s="17" t="s">
        <v>176</v>
      </c>
      <c r="AH146" s="17">
        <v>30</v>
      </c>
      <c r="AT146" s="73" t="s">
        <v>3450</v>
      </c>
    </row>
    <row r="147" spans="1:46" ht="39.6" x14ac:dyDescent="0.25">
      <c r="A147" s="6" t="s">
        <v>46</v>
      </c>
      <c r="B147" s="16" t="s">
        <v>3724</v>
      </c>
      <c r="C147" s="6">
        <v>23</v>
      </c>
      <c r="E147" s="16" t="s">
        <v>624</v>
      </c>
      <c r="F147" s="72" t="s">
        <v>1255</v>
      </c>
      <c r="G147" s="7" t="s">
        <v>47</v>
      </c>
      <c r="H147" s="17"/>
      <c r="J147" s="6" t="s">
        <v>48</v>
      </c>
      <c r="K147" s="17" t="s">
        <v>625</v>
      </c>
      <c r="L147" s="17" t="s">
        <v>413</v>
      </c>
      <c r="M147" s="90" t="s">
        <v>3821</v>
      </c>
      <c r="O147" s="34">
        <v>56</v>
      </c>
      <c r="Q147" s="73" t="s">
        <v>2284</v>
      </c>
      <c r="R147" s="6">
        <v>3</v>
      </c>
      <c r="S147" s="6">
        <v>3</v>
      </c>
      <c r="V147" s="17">
        <v>109</v>
      </c>
      <c r="W147" s="17">
        <v>440</v>
      </c>
      <c r="AE147" s="17" t="s">
        <v>626</v>
      </c>
      <c r="AH147" s="17">
        <v>40</v>
      </c>
      <c r="AT147" s="73" t="s">
        <v>2743</v>
      </c>
    </row>
    <row r="148" spans="1:46" ht="26.4" x14ac:dyDescent="0.25">
      <c r="A148" s="6" t="s">
        <v>46</v>
      </c>
      <c r="B148" s="16" t="s">
        <v>3698</v>
      </c>
      <c r="C148" s="6">
        <v>23</v>
      </c>
      <c r="E148" s="16" t="s">
        <v>628</v>
      </c>
      <c r="F148" s="72" t="s">
        <v>1012</v>
      </c>
      <c r="G148" s="7" t="s">
        <v>47</v>
      </c>
      <c r="H148" s="17"/>
      <c r="J148" s="6" t="s">
        <v>48</v>
      </c>
      <c r="K148" s="17" t="s">
        <v>629</v>
      </c>
      <c r="L148" s="17" t="s">
        <v>77</v>
      </c>
      <c r="M148" s="90" t="s">
        <v>3821</v>
      </c>
      <c r="O148" s="17">
        <v>39.799999999999997</v>
      </c>
      <c r="Q148" s="73" t="s">
        <v>2284</v>
      </c>
      <c r="R148" s="6">
        <v>3</v>
      </c>
      <c r="S148" s="6">
        <v>3</v>
      </c>
      <c r="V148" s="17">
        <v>148</v>
      </c>
      <c r="W148" s="17"/>
      <c r="AE148" s="17" t="s">
        <v>72</v>
      </c>
      <c r="AH148" s="17">
        <v>40</v>
      </c>
      <c r="AT148" s="73" t="s">
        <v>3450</v>
      </c>
    </row>
    <row r="149" spans="1:46" ht="26.4" x14ac:dyDescent="0.25">
      <c r="A149" s="6" t="s">
        <v>46</v>
      </c>
      <c r="B149" s="16" t="s">
        <v>3721</v>
      </c>
      <c r="C149" s="6">
        <v>23</v>
      </c>
      <c r="E149" s="16" t="s">
        <v>631</v>
      </c>
      <c r="F149" s="72" t="s">
        <v>2144</v>
      </c>
      <c r="G149" s="7" t="s">
        <v>47</v>
      </c>
      <c r="H149" s="27"/>
      <c r="J149" s="6" t="s">
        <v>48</v>
      </c>
      <c r="K149" s="17" t="s">
        <v>632</v>
      </c>
      <c r="L149" s="17" t="s">
        <v>64</v>
      </c>
      <c r="M149" s="90" t="s">
        <v>3821</v>
      </c>
      <c r="O149" s="17">
        <v>65</v>
      </c>
      <c r="Q149" s="73" t="s">
        <v>2284</v>
      </c>
      <c r="R149" s="6">
        <v>3</v>
      </c>
      <c r="S149" s="6">
        <v>3</v>
      </c>
      <c r="V149" s="17">
        <v>140</v>
      </c>
      <c r="W149" s="17">
        <v>200</v>
      </c>
      <c r="AE149" s="17" t="s">
        <v>176</v>
      </c>
      <c r="AH149" s="17">
        <v>30</v>
      </c>
      <c r="AT149" s="73" t="s">
        <v>2345</v>
      </c>
    </row>
    <row r="150" spans="1:46" ht="39.6" x14ac:dyDescent="0.25">
      <c r="A150" s="6" t="s">
        <v>46</v>
      </c>
      <c r="B150" s="16" t="s">
        <v>3728</v>
      </c>
      <c r="C150" s="6">
        <v>23</v>
      </c>
      <c r="E150" s="16" t="s">
        <v>633</v>
      </c>
      <c r="F150" s="72" t="s">
        <v>2149</v>
      </c>
      <c r="G150" s="7" t="s">
        <v>47</v>
      </c>
      <c r="H150" s="17"/>
      <c r="J150" s="6" t="s">
        <v>48</v>
      </c>
      <c r="K150" s="17" t="s">
        <v>634</v>
      </c>
      <c r="L150" s="17" t="s">
        <v>599</v>
      </c>
      <c r="M150" s="90" t="s">
        <v>3821</v>
      </c>
      <c r="O150" s="17">
        <v>51</v>
      </c>
      <c r="Q150" s="73" t="s">
        <v>2284</v>
      </c>
      <c r="R150" s="6">
        <v>3</v>
      </c>
      <c r="S150" s="6">
        <v>3</v>
      </c>
      <c r="V150" s="17">
        <v>185</v>
      </c>
      <c r="W150" s="17">
        <v>285</v>
      </c>
      <c r="AE150" s="17" t="s">
        <v>636</v>
      </c>
      <c r="AH150" s="17">
        <v>45</v>
      </c>
      <c r="AT150" s="73" t="s">
        <v>2345</v>
      </c>
    </row>
    <row r="151" spans="1:46" ht="26.4" x14ac:dyDescent="0.25">
      <c r="A151" s="6" t="s">
        <v>46</v>
      </c>
      <c r="B151" s="16" t="s">
        <v>3729</v>
      </c>
      <c r="C151" s="6">
        <v>23</v>
      </c>
      <c r="E151" s="16" t="s">
        <v>638</v>
      </c>
      <c r="F151" s="72" t="s">
        <v>1255</v>
      </c>
      <c r="G151" s="7" t="s">
        <v>47</v>
      </c>
      <c r="H151" s="17"/>
      <c r="J151" s="6" t="s">
        <v>48</v>
      </c>
      <c r="K151" s="17" t="s">
        <v>640</v>
      </c>
      <c r="L151" s="17" t="s">
        <v>639</v>
      </c>
      <c r="M151" s="90" t="s">
        <v>3821</v>
      </c>
      <c r="O151" s="17">
        <v>62</v>
      </c>
      <c r="Q151" s="73" t="s">
        <v>2284</v>
      </c>
      <c r="R151" s="6">
        <v>3</v>
      </c>
      <c r="S151" s="6">
        <v>3</v>
      </c>
      <c r="V151" s="17">
        <v>160</v>
      </c>
      <c r="W151" s="17">
        <v>280</v>
      </c>
      <c r="AE151" s="17" t="s">
        <v>641</v>
      </c>
      <c r="AH151" s="17"/>
      <c r="AT151" s="73" t="s">
        <v>2345</v>
      </c>
    </row>
    <row r="152" spans="1:46" ht="26.4" x14ac:dyDescent="0.25">
      <c r="A152" s="6" t="s">
        <v>46</v>
      </c>
      <c r="B152" s="16" t="s">
        <v>3729</v>
      </c>
      <c r="C152" s="6">
        <v>23</v>
      </c>
      <c r="E152" s="16" t="s">
        <v>642</v>
      </c>
      <c r="F152" s="72" t="s">
        <v>1255</v>
      </c>
      <c r="G152" s="7" t="s">
        <v>47</v>
      </c>
      <c r="H152" s="17"/>
      <c r="J152" s="6" t="s">
        <v>48</v>
      </c>
      <c r="K152" s="17" t="s">
        <v>643</v>
      </c>
      <c r="L152" s="17" t="s">
        <v>521</v>
      </c>
      <c r="M152" s="90" t="s">
        <v>3821</v>
      </c>
      <c r="O152" s="17">
        <v>40</v>
      </c>
      <c r="Q152" s="73" t="s">
        <v>2284</v>
      </c>
      <c r="R152" s="6">
        <v>3</v>
      </c>
      <c r="S152" s="6">
        <v>3</v>
      </c>
      <c r="V152" s="17">
        <v>168</v>
      </c>
      <c r="W152" s="17">
        <v>280</v>
      </c>
      <c r="AE152" s="17" t="s">
        <v>645</v>
      </c>
      <c r="AH152" s="17">
        <v>30</v>
      </c>
      <c r="AT152" s="73" t="s">
        <v>3450</v>
      </c>
    </row>
    <row r="153" spans="1:46" ht="26.4" x14ac:dyDescent="0.25">
      <c r="A153" s="6" t="s">
        <v>46</v>
      </c>
      <c r="B153" s="16" t="s">
        <v>3731</v>
      </c>
      <c r="C153" s="6">
        <v>23</v>
      </c>
      <c r="E153" s="16" t="s">
        <v>647</v>
      </c>
      <c r="F153" s="72" t="s">
        <v>2157</v>
      </c>
      <c r="G153" s="7" t="s">
        <v>47</v>
      </c>
      <c r="H153" s="17"/>
      <c r="J153" s="6" t="s">
        <v>48</v>
      </c>
      <c r="K153" s="17" t="s">
        <v>649</v>
      </c>
      <c r="L153" s="17" t="s">
        <v>648</v>
      </c>
      <c r="M153" s="90" t="s">
        <v>3821</v>
      </c>
      <c r="O153" s="17">
        <v>40</v>
      </c>
      <c r="Q153" s="73" t="s">
        <v>2284</v>
      </c>
      <c r="R153" s="6">
        <v>3</v>
      </c>
      <c r="S153" s="6">
        <v>3</v>
      </c>
      <c r="V153" s="17">
        <v>180</v>
      </c>
      <c r="W153" s="17">
        <v>205</v>
      </c>
      <c r="AE153" s="17" t="s">
        <v>323</v>
      </c>
      <c r="AH153" s="17">
        <v>30</v>
      </c>
      <c r="AT153" s="73" t="s">
        <v>3450</v>
      </c>
    </row>
    <row r="154" spans="1:46" ht="26.4" x14ac:dyDescent="0.25">
      <c r="A154" s="6" t="s">
        <v>46</v>
      </c>
      <c r="B154" s="16" t="s">
        <v>3723</v>
      </c>
      <c r="C154" s="6">
        <v>23</v>
      </c>
      <c r="E154" s="16" t="s">
        <v>650</v>
      </c>
      <c r="F154" s="72" t="s">
        <v>2149</v>
      </c>
      <c r="G154" s="7" t="s">
        <v>47</v>
      </c>
      <c r="H154" s="17"/>
      <c r="J154" s="6" t="s">
        <v>48</v>
      </c>
      <c r="K154" s="17" t="s">
        <v>651</v>
      </c>
      <c r="L154" s="17" t="s">
        <v>413</v>
      </c>
      <c r="M154" s="90" t="s">
        <v>3821</v>
      </c>
      <c r="O154" s="34">
        <v>56</v>
      </c>
      <c r="Q154" s="73" t="s">
        <v>2284</v>
      </c>
      <c r="R154" s="6">
        <v>3</v>
      </c>
      <c r="S154" s="6">
        <v>3</v>
      </c>
      <c r="V154" s="17">
        <v>165</v>
      </c>
      <c r="W154" s="17">
        <v>400</v>
      </c>
      <c r="AE154" s="17" t="s">
        <v>176</v>
      </c>
      <c r="AH154" s="17">
        <v>40</v>
      </c>
      <c r="AT154" s="73" t="s">
        <v>2743</v>
      </c>
    </row>
    <row r="155" spans="1:46" ht="26.4" x14ac:dyDescent="0.25">
      <c r="A155" s="6" t="s">
        <v>46</v>
      </c>
      <c r="B155" s="16" t="s">
        <v>3708</v>
      </c>
      <c r="C155" s="6">
        <v>23</v>
      </c>
      <c r="E155" s="16" t="s">
        <v>652</v>
      </c>
      <c r="F155" s="72" t="s">
        <v>1012</v>
      </c>
      <c r="G155" s="7" t="s">
        <v>47</v>
      </c>
      <c r="H155" s="17"/>
      <c r="J155" s="6" t="s">
        <v>48</v>
      </c>
      <c r="K155" s="17" t="s">
        <v>654</v>
      </c>
      <c r="L155" s="17" t="s">
        <v>653</v>
      </c>
      <c r="M155" s="90" t="s">
        <v>3821</v>
      </c>
      <c r="O155" s="17">
        <v>38.5</v>
      </c>
      <c r="Q155" s="73" t="s">
        <v>2284</v>
      </c>
      <c r="R155" s="6">
        <v>3</v>
      </c>
      <c r="S155" s="6">
        <v>3</v>
      </c>
      <c r="V155" s="17">
        <v>145</v>
      </c>
      <c r="W155" s="17">
        <v>102</v>
      </c>
      <c r="AE155" s="17" t="s">
        <v>176</v>
      </c>
      <c r="AH155" s="17"/>
      <c r="AT155" s="73" t="s">
        <v>3450</v>
      </c>
    </row>
    <row r="156" spans="1:46" ht="39.6" x14ac:dyDescent="0.25">
      <c r="A156" s="6" t="s">
        <v>46</v>
      </c>
      <c r="B156" s="16" t="s">
        <v>3732</v>
      </c>
      <c r="C156" s="6">
        <v>23</v>
      </c>
      <c r="E156" s="16" t="s">
        <v>658</v>
      </c>
      <c r="F156" s="72" t="s">
        <v>2144</v>
      </c>
      <c r="G156" s="7" t="s">
        <v>47</v>
      </c>
      <c r="H156" s="17"/>
      <c r="J156" s="6" t="s">
        <v>48</v>
      </c>
      <c r="K156" s="17" t="s">
        <v>659</v>
      </c>
      <c r="L156" s="17" t="s">
        <v>148</v>
      </c>
      <c r="M156" s="90" t="s">
        <v>3821</v>
      </c>
      <c r="O156" s="17">
        <v>100</v>
      </c>
      <c r="Q156" s="73" t="s">
        <v>2284</v>
      </c>
      <c r="R156" s="6">
        <v>3</v>
      </c>
      <c r="S156" s="6">
        <v>3</v>
      </c>
      <c r="V156" s="17">
        <v>134</v>
      </c>
      <c r="W156" s="17"/>
      <c r="AE156" s="17" t="s">
        <v>660</v>
      </c>
      <c r="AH156" s="17"/>
      <c r="AT156" s="73" t="s">
        <v>2345</v>
      </c>
    </row>
    <row r="157" spans="1:46" ht="26.4" x14ac:dyDescent="0.25">
      <c r="A157" s="6" t="s">
        <v>46</v>
      </c>
      <c r="B157" s="16" t="s">
        <v>3729</v>
      </c>
      <c r="C157" s="6">
        <v>23</v>
      </c>
      <c r="E157" s="16" t="s">
        <v>662</v>
      </c>
      <c r="F157" s="72" t="s">
        <v>1255</v>
      </c>
      <c r="G157" s="7" t="s">
        <v>47</v>
      </c>
      <c r="H157" s="17"/>
      <c r="J157" s="6" t="s">
        <v>48</v>
      </c>
      <c r="K157" s="17" t="s">
        <v>663</v>
      </c>
      <c r="L157" s="17" t="s">
        <v>521</v>
      </c>
      <c r="M157" s="90" t="s">
        <v>3821</v>
      </c>
      <c r="O157" s="17">
        <v>40</v>
      </c>
      <c r="Q157" s="73" t="s">
        <v>2284</v>
      </c>
      <c r="R157" s="6">
        <v>3</v>
      </c>
      <c r="S157" s="6">
        <v>3</v>
      </c>
      <c r="V157" s="17">
        <v>185</v>
      </c>
      <c r="W157" s="17">
        <v>220</v>
      </c>
      <c r="AE157" s="17" t="s">
        <v>665</v>
      </c>
      <c r="AH157" s="17">
        <v>30</v>
      </c>
      <c r="AT157" s="73" t="s">
        <v>3450</v>
      </c>
    </row>
    <row r="158" spans="1:46" ht="26.4" x14ac:dyDescent="0.25">
      <c r="A158" s="6" t="s">
        <v>46</v>
      </c>
      <c r="B158" s="16" t="s">
        <v>3733</v>
      </c>
      <c r="C158" s="6">
        <v>23</v>
      </c>
      <c r="E158" s="16" t="s">
        <v>666</v>
      </c>
      <c r="F158" s="72" t="s">
        <v>996</v>
      </c>
      <c r="G158" s="7" t="s">
        <v>47</v>
      </c>
      <c r="H158" s="17"/>
      <c r="J158" s="6" t="s">
        <v>48</v>
      </c>
      <c r="K158" s="18" t="s">
        <v>667</v>
      </c>
      <c r="L158" s="17" t="s">
        <v>64</v>
      </c>
      <c r="M158" s="90" t="s">
        <v>3821</v>
      </c>
      <c r="O158" s="17">
        <v>90</v>
      </c>
      <c r="Q158" s="73" t="s">
        <v>2284</v>
      </c>
      <c r="R158" s="6">
        <v>3</v>
      </c>
      <c r="S158" s="6">
        <v>3</v>
      </c>
      <c r="V158" s="17">
        <v>150</v>
      </c>
      <c r="W158" s="17">
        <v>138</v>
      </c>
      <c r="AE158" s="17" t="s">
        <v>669</v>
      </c>
      <c r="AH158" s="17">
        <v>30</v>
      </c>
      <c r="AT158" s="73" t="s">
        <v>2743</v>
      </c>
    </row>
    <row r="159" spans="1:46" ht="26.4" x14ac:dyDescent="0.25">
      <c r="A159" s="6" t="s">
        <v>46</v>
      </c>
      <c r="B159" s="16" t="s">
        <v>3734</v>
      </c>
      <c r="C159" s="6">
        <v>23</v>
      </c>
      <c r="E159" s="16" t="s">
        <v>670</v>
      </c>
      <c r="F159" s="72" t="s">
        <v>2186</v>
      </c>
      <c r="G159" s="7" t="s">
        <v>47</v>
      </c>
      <c r="H159" s="17"/>
      <c r="J159" s="6" t="s">
        <v>48</v>
      </c>
      <c r="K159" s="17" t="s">
        <v>671</v>
      </c>
      <c r="L159" s="17" t="s">
        <v>64</v>
      </c>
      <c r="M159" s="90" t="s">
        <v>3821</v>
      </c>
      <c r="O159" s="17">
        <v>100</v>
      </c>
      <c r="Q159" s="73" t="s">
        <v>2284</v>
      </c>
      <c r="R159" s="6">
        <v>3</v>
      </c>
      <c r="S159" s="6">
        <v>3</v>
      </c>
      <c r="V159" s="17">
        <v>130</v>
      </c>
      <c r="W159" s="17">
        <v>177</v>
      </c>
      <c r="AE159" s="17" t="s">
        <v>67</v>
      </c>
      <c r="AH159" s="17">
        <v>30</v>
      </c>
      <c r="AT159" s="73" t="s">
        <v>2743</v>
      </c>
    </row>
    <row r="160" spans="1:46" ht="26.4" x14ac:dyDescent="0.25">
      <c r="A160" s="6" t="s">
        <v>46</v>
      </c>
      <c r="B160" s="16" t="s">
        <v>3735</v>
      </c>
      <c r="C160" s="6">
        <v>23</v>
      </c>
      <c r="E160" s="16" t="s">
        <v>675</v>
      </c>
      <c r="F160" s="72" t="s">
        <v>2144</v>
      </c>
      <c r="G160" s="7" t="s">
        <v>47</v>
      </c>
      <c r="H160" s="17"/>
      <c r="J160" s="6" t="s">
        <v>48</v>
      </c>
      <c r="K160" s="18" t="s">
        <v>676</v>
      </c>
      <c r="L160" s="17" t="s">
        <v>64</v>
      </c>
      <c r="M160" s="90" t="s">
        <v>3821</v>
      </c>
      <c r="O160" s="17">
        <v>95</v>
      </c>
      <c r="Q160" s="73" t="s">
        <v>2284</v>
      </c>
      <c r="R160" s="6">
        <v>3</v>
      </c>
      <c r="S160" s="6">
        <v>3</v>
      </c>
      <c r="V160" s="17">
        <v>137</v>
      </c>
      <c r="W160" s="17">
        <v>98</v>
      </c>
      <c r="AE160" s="17" t="s">
        <v>176</v>
      </c>
      <c r="AH160" s="17">
        <v>30</v>
      </c>
      <c r="AT160" s="73" t="s">
        <v>3450</v>
      </c>
    </row>
    <row r="161" spans="1:46" x14ac:dyDescent="0.25">
      <c r="A161" s="6" t="s">
        <v>46</v>
      </c>
      <c r="B161" s="16" t="s">
        <v>3736</v>
      </c>
      <c r="C161" s="6">
        <v>23</v>
      </c>
      <c r="E161" s="16" t="s">
        <v>678</v>
      </c>
      <c r="F161" s="72" t="s">
        <v>1928</v>
      </c>
      <c r="G161" s="7" t="s">
        <v>47</v>
      </c>
      <c r="H161" s="17"/>
      <c r="J161" s="6" t="s">
        <v>48</v>
      </c>
      <c r="K161" s="17" t="s">
        <v>679</v>
      </c>
      <c r="L161" s="17" t="s">
        <v>173</v>
      </c>
      <c r="M161" s="90" t="s">
        <v>3821</v>
      </c>
      <c r="O161" s="17">
        <v>28.4</v>
      </c>
      <c r="Q161" s="73" t="s">
        <v>2284</v>
      </c>
      <c r="R161" s="6">
        <v>3</v>
      </c>
      <c r="S161" s="6">
        <v>3</v>
      </c>
      <c r="V161" s="17">
        <v>145</v>
      </c>
      <c r="W161" s="17">
        <v>121</v>
      </c>
      <c r="AE161" s="17" t="s">
        <v>176</v>
      </c>
      <c r="AH161" s="17"/>
      <c r="AT161" s="73" t="s">
        <v>3450</v>
      </c>
    </row>
    <row r="162" spans="1:46" x14ac:dyDescent="0.25">
      <c r="A162" s="6" t="s">
        <v>46</v>
      </c>
      <c r="B162" s="16" t="s">
        <v>3725</v>
      </c>
      <c r="C162" s="6">
        <v>23</v>
      </c>
      <c r="E162" s="16" t="s">
        <v>680</v>
      </c>
      <c r="F162" s="72" t="s">
        <v>2157</v>
      </c>
      <c r="G162" s="7" t="s">
        <v>47</v>
      </c>
      <c r="H162" s="27"/>
      <c r="J162" s="6" t="s">
        <v>48</v>
      </c>
      <c r="K162" s="17" t="s">
        <v>681</v>
      </c>
      <c r="L162" s="17" t="s">
        <v>551</v>
      </c>
      <c r="M162" s="90" t="s">
        <v>3821</v>
      </c>
      <c r="O162" s="17">
        <v>50</v>
      </c>
      <c r="Q162" s="73" t="s">
        <v>2284</v>
      </c>
      <c r="R162" s="6">
        <v>3</v>
      </c>
      <c r="S162" s="6">
        <v>3</v>
      </c>
      <c r="V162" s="17">
        <v>180</v>
      </c>
      <c r="W162" s="17">
        <v>230</v>
      </c>
      <c r="AE162" s="17" t="s">
        <v>176</v>
      </c>
      <c r="AH162" s="17"/>
      <c r="AT162" s="73" t="s">
        <v>3450</v>
      </c>
    </row>
    <row r="163" spans="1:46" ht="26.4" x14ac:dyDescent="0.25">
      <c r="A163" s="6" t="s">
        <v>46</v>
      </c>
      <c r="B163" s="16" t="s">
        <v>3723</v>
      </c>
      <c r="C163" s="6">
        <v>23</v>
      </c>
      <c r="E163" s="16" t="s">
        <v>682</v>
      </c>
      <c r="F163" s="72" t="s">
        <v>2149</v>
      </c>
      <c r="G163" s="7" t="s">
        <v>47</v>
      </c>
      <c r="H163" s="17"/>
      <c r="J163" s="6" t="s">
        <v>48</v>
      </c>
      <c r="K163" s="17" t="s">
        <v>683</v>
      </c>
      <c r="L163" s="17" t="s">
        <v>413</v>
      </c>
      <c r="M163" s="90" t="s">
        <v>3821</v>
      </c>
      <c r="O163" s="34">
        <v>68.947368421052602</v>
      </c>
      <c r="Q163" s="73" t="s">
        <v>2284</v>
      </c>
      <c r="R163" s="6">
        <v>3</v>
      </c>
      <c r="S163" s="6">
        <v>3</v>
      </c>
      <c r="V163" s="17">
        <v>124</v>
      </c>
      <c r="W163" s="17">
        <v>415</v>
      </c>
      <c r="AE163" s="17" t="s">
        <v>176</v>
      </c>
      <c r="AH163" s="17">
        <v>40</v>
      </c>
      <c r="AT163" s="73" t="s">
        <v>2743</v>
      </c>
    </row>
    <row r="164" spans="1:46" ht="26.4" x14ac:dyDescent="0.25">
      <c r="A164" s="6" t="s">
        <v>46</v>
      </c>
      <c r="B164" s="16" t="s">
        <v>3721</v>
      </c>
      <c r="C164" s="6">
        <v>23</v>
      </c>
      <c r="E164" s="16" t="s">
        <v>685</v>
      </c>
      <c r="F164" s="72" t="s">
        <v>2144</v>
      </c>
      <c r="G164" s="7" t="s">
        <v>47</v>
      </c>
      <c r="H164" s="27"/>
      <c r="J164" s="6" t="s">
        <v>48</v>
      </c>
      <c r="K164" s="17" t="s">
        <v>686</v>
      </c>
      <c r="L164" s="17" t="s">
        <v>451</v>
      </c>
      <c r="M164" s="90" t="s">
        <v>3821</v>
      </c>
      <c r="O164" s="17">
        <v>50</v>
      </c>
      <c r="Q164" s="73" t="s">
        <v>2284</v>
      </c>
      <c r="R164" s="6">
        <v>3</v>
      </c>
      <c r="S164" s="6">
        <v>3</v>
      </c>
      <c r="V164" s="17">
        <v>170</v>
      </c>
      <c r="W164" s="17">
        <v>200</v>
      </c>
      <c r="AE164" s="17" t="s">
        <v>176</v>
      </c>
      <c r="AH164" s="17">
        <v>30</v>
      </c>
      <c r="AT164" s="73" t="s">
        <v>2345</v>
      </c>
    </row>
    <row r="165" spans="1:46" ht="26.4" x14ac:dyDescent="0.25">
      <c r="A165" s="6" t="s">
        <v>46</v>
      </c>
      <c r="B165" s="16" t="s">
        <v>3721</v>
      </c>
      <c r="C165" s="6">
        <v>23</v>
      </c>
      <c r="E165" s="16" t="s">
        <v>688</v>
      </c>
      <c r="F165" s="72" t="s">
        <v>2144</v>
      </c>
      <c r="G165" s="7" t="s">
        <v>47</v>
      </c>
      <c r="H165" s="27"/>
      <c r="J165" s="6" t="s">
        <v>48</v>
      </c>
      <c r="K165" s="17" t="s">
        <v>689</v>
      </c>
      <c r="L165" s="17" t="s">
        <v>64</v>
      </c>
      <c r="M165" s="90" t="s">
        <v>3821</v>
      </c>
      <c r="O165" s="17">
        <v>130</v>
      </c>
      <c r="Q165" s="73" t="s">
        <v>2284</v>
      </c>
      <c r="R165" s="6">
        <v>3</v>
      </c>
      <c r="S165" s="6">
        <v>3</v>
      </c>
      <c r="V165" s="17">
        <v>150</v>
      </c>
      <c r="W165" s="17">
        <v>205</v>
      </c>
      <c r="AE165" s="17" t="s">
        <v>176</v>
      </c>
      <c r="AH165" s="17">
        <v>30</v>
      </c>
      <c r="AT165" s="73" t="s">
        <v>2788</v>
      </c>
    </row>
    <row r="166" spans="1:46" ht="26.4" x14ac:dyDescent="0.25">
      <c r="A166" s="6" t="s">
        <v>46</v>
      </c>
      <c r="B166" s="16" t="s">
        <v>3729</v>
      </c>
      <c r="C166" s="6">
        <v>23</v>
      </c>
      <c r="E166" s="16" t="s">
        <v>690</v>
      </c>
      <c r="F166" s="72" t="s">
        <v>1255</v>
      </c>
      <c r="G166" s="7" t="s">
        <v>47</v>
      </c>
      <c r="H166" s="17"/>
      <c r="J166" s="6" t="s">
        <v>48</v>
      </c>
      <c r="K166" s="17" t="s">
        <v>691</v>
      </c>
      <c r="L166" s="17" t="s">
        <v>406</v>
      </c>
      <c r="M166" s="90" t="s">
        <v>3821</v>
      </c>
      <c r="O166" s="17">
        <v>45</v>
      </c>
      <c r="Q166" s="73" t="s">
        <v>2284</v>
      </c>
      <c r="R166" s="6">
        <v>3</v>
      </c>
      <c r="S166" s="6">
        <v>3</v>
      </c>
      <c r="V166" s="17">
        <v>0</v>
      </c>
      <c r="W166" s="17"/>
      <c r="AE166" s="17" t="s">
        <v>176</v>
      </c>
      <c r="AH166" s="17"/>
      <c r="AT166" s="73" t="s">
        <v>3450</v>
      </c>
    </row>
    <row r="167" spans="1:46" ht="26.4" x14ac:dyDescent="0.25">
      <c r="A167" s="6" t="s">
        <v>46</v>
      </c>
      <c r="B167" s="16" t="s">
        <v>3721</v>
      </c>
      <c r="C167" s="6">
        <v>23</v>
      </c>
      <c r="E167" s="16" t="s">
        <v>692</v>
      </c>
      <c r="F167" s="72" t="s">
        <v>2144</v>
      </c>
      <c r="G167" s="7" t="s">
        <v>47</v>
      </c>
      <c r="H167" s="17"/>
      <c r="J167" s="6" t="s">
        <v>48</v>
      </c>
      <c r="K167" s="17" t="s">
        <v>693</v>
      </c>
      <c r="L167" s="17" t="s">
        <v>413</v>
      </c>
      <c r="M167" s="90" t="s">
        <v>3821</v>
      </c>
      <c r="O167" s="33">
        <v>29.354838709677399</v>
      </c>
      <c r="Q167" s="73" t="s">
        <v>2284</v>
      </c>
      <c r="R167" s="6">
        <v>3</v>
      </c>
      <c r="S167" s="6">
        <v>3</v>
      </c>
      <c r="V167" s="17">
        <v>160</v>
      </c>
      <c r="W167" s="17">
        <v>195</v>
      </c>
      <c r="AE167" s="17" t="s">
        <v>176</v>
      </c>
      <c r="AH167" s="17">
        <v>35</v>
      </c>
      <c r="AT167" s="73" t="s">
        <v>3450</v>
      </c>
    </row>
    <row r="168" spans="1:46" x14ac:dyDescent="0.25">
      <c r="A168" s="6" t="s">
        <v>46</v>
      </c>
      <c r="B168" s="16" t="s">
        <v>3736</v>
      </c>
      <c r="C168" s="6">
        <v>23</v>
      </c>
      <c r="E168" s="16" t="s">
        <v>694</v>
      </c>
      <c r="F168" s="72" t="s">
        <v>1928</v>
      </c>
      <c r="G168" s="7" t="s">
        <v>47</v>
      </c>
      <c r="H168" s="17"/>
      <c r="J168" s="6" t="s">
        <v>48</v>
      </c>
      <c r="K168" s="17" t="s">
        <v>695</v>
      </c>
      <c r="L168" s="17" t="s">
        <v>184</v>
      </c>
      <c r="M168" s="90" t="s">
        <v>3821</v>
      </c>
      <c r="O168" s="17">
        <v>29.5</v>
      </c>
      <c r="Q168" s="73" t="s">
        <v>2284</v>
      </c>
      <c r="R168" s="6">
        <v>3</v>
      </c>
      <c r="S168" s="6">
        <v>3</v>
      </c>
      <c r="V168" s="19">
        <v>145</v>
      </c>
      <c r="W168" s="19">
        <v>113</v>
      </c>
      <c r="AE168" s="19" t="s">
        <v>176</v>
      </c>
      <c r="AH168" s="17"/>
      <c r="AT168" s="73" t="s">
        <v>2743</v>
      </c>
    </row>
    <row r="169" spans="1:46" x14ac:dyDescent="0.25">
      <c r="A169" s="6" t="s">
        <v>46</v>
      </c>
      <c r="B169" s="16" t="s">
        <v>3736</v>
      </c>
      <c r="C169" s="6">
        <v>23</v>
      </c>
      <c r="E169" s="16" t="s">
        <v>697</v>
      </c>
      <c r="F169" s="72" t="s">
        <v>1928</v>
      </c>
      <c r="G169" s="7" t="s">
        <v>47</v>
      </c>
      <c r="H169" s="17"/>
      <c r="J169" s="6" t="s">
        <v>48</v>
      </c>
      <c r="K169" s="17" t="s">
        <v>698</v>
      </c>
      <c r="L169" s="17" t="s">
        <v>184</v>
      </c>
      <c r="M169" s="90" t="s">
        <v>3821</v>
      </c>
      <c r="O169" s="17">
        <v>29.5</v>
      </c>
      <c r="Q169" s="73" t="s">
        <v>2284</v>
      </c>
      <c r="R169" s="6">
        <v>3</v>
      </c>
      <c r="S169" s="6">
        <v>3</v>
      </c>
      <c r="V169" s="19">
        <v>145</v>
      </c>
      <c r="W169" s="19">
        <v>113</v>
      </c>
      <c r="AE169" s="19" t="s">
        <v>176</v>
      </c>
      <c r="AH169" s="17"/>
      <c r="AT169" s="73" t="s">
        <v>2743</v>
      </c>
    </row>
    <row r="170" spans="1:46" ht="52.8" x14ac:dyDescent="0.25">
      <c r="A170" s="6" t="s">
        <v>46</v>
      </c>
      <c r="B170" s="16" t="s">
        <v>3737</v>
      </c>
      <c r="C170" s="6">
        <v>23</v>
      </c>
      <c r="E170" s="16" t="s">
        <v>703</v>
      </c>
      <c r="F170" s="72" t="s">
        <v>1960</v>
      </c>
      <c r="G170" s="7" t="s">
        <v>47</v>
      </c>
      <c r="H170" s="17"/>
      <c r="J170" s="6" t="s">
        <v>48</v>
      </c>
      <c r="K170" s="17" t="s">
        <v>704</v>
      </c>
      <c r="L170" s="17" t="s">
        <v>648</v>
      </c>
      <c r="M170" s="90" t="s">
        <v>3821</v>
      </c>
      <c r="O170" s="17">
        <v>37</v>
      </c>
      <c r="Q170" s="73" t="s">
        <v>2284</v>
      </c>
      <c r="R170" s="6">
        <v>3</v>
      </c>
      <c r="S170" s="6">
        <v>3</v>
      </c>
      <c r="V170" s="17">
        <v>172</v>
      </c>
      <c r="W170" s="17">
        <v>335</v>
      </c>
      <c r="AE170" s="17" t="s">
        <v>706</v>
      </c>
      <c r="AH170" s="17">
        <v>30</v>
      </c>
      <c r="AT170" s="73" t="s">
        <v>2345</v>
      </c>
    </row>
    <row r="171" spans="1:46" ht="26.4" x14ac:dyDescent="0.25">
      <c r="A171" s="6" t="s">
        <v>46</v>
      </c>
      <c r="B171" s="16" t="s">
        <v>3709</v>
      </c>
      <c r="C171" s="6">
        <v>23</v>
      </c>
      <c r="E171" s="16" t="s">
        <v>707</v>
      </c>
      <c r="F171" s="72" t="s">
        <v>2144</v>
      </c>
      <c r="G171" s="7" t="s">
        <v>47</v>
      </c>
      <c r="H171" s="17"/>
      <c r="J171" s="6" t="s">
        <v>48</v>
      </c>
      <c r="K171" s="17" t="s">
        <v>708</v>
      </c>
      <c r="L171" s="17" t="s">
        <v>197</v>
      </c>
      <c r="M171" s="90" t="s">
        <v>3821</v>
      </c>
      <c r="O171" s="17">
        <v>36</v>
      </c>
      <c r="Q171" s="73" t="s">
        <v>2284</v>
      </c>
      <c r="R171" s="6">
        <v>3</v>
      </c>
      <c r="S171" s="6">
        <v>3</v>
      </c>
      <c r="V171" s="17">
        <v>140</v>
      </c>
      <c r="W171" s="17">
        <v>214</v>
      </c>
      <c r="AE171" s="17" t="s">
        <v>710</v>
      </c>
      <c r="AH171" s="17"/>
      <c r="AT171" s="73" t="s">
        <v>2345</v>
      </c>
    </row>
    <row r="172" spans="1:46" ht="26.4" x14ac:dyDescent="0.25">
      <c r="A172" s="6" t="s">
        <v>46</v>
      </c>
      <c r="B172" s="16" t="s">
        <v>3724</v>
      </c>
      <c r="C172" s="6">
        <v>23</v>
      </c>
      <c r="E172" s="16" t="s">
        <v>711</v>
      </c>
      <c r="F172" s="72" t="s">
        <v>1255</v>
      </c>
      <c r="G172" s="7" t="s">
        <v>47</v>
      </c>
      <c r="H172" s="27"/>
      <c r="J172" s="6" t="s">
        <v>48</v>
      </c>
      <c r="K172" s="17" t="s">
        <v>712</v>
      </c>
      <c r="L172" s="17" t="s">
        <v>403</v>
      </c>
      <c r="M172" s="90" t="s">
        <v>3821</v>
      </c>
      <c r="O172" s="17">
        <v>50</v>
      </c>
      <c r="Q172" s="73" t="s">
        <v>2284</v>
      </c>
      <c r="R172" s="6">
        <v>3</v>
      </c>
      <c r="S172" s="6">
        <v>3</v>
      </c>
      <c r="V172" s="17">
        <v>177</v>
      </c>
      <c r="W172" s="17">
        <v>360</v>
      </c>
      <c r="AE172" s="17" t="s">
        <v>527</v>
      </c>
      <c r="AH172" s="17"/>
      <c r="AT172" s="80" t="s">
        <v>2501</v>
      </c>
    </row>
    <row r="173" spans="1:46" ht="26.4" x14ac:dyDescent="0.25">
      <c r="A173" s="6" t="s">
        <v>46</v>
      </c>
      <c r="B173" s="16" t="s">
        <v>3723</v>
      </c>
      <c r="C173" s="6">
        <v>23</v>
      </c>
      <c r="E173" s="16" t="s">
        <v>714</v>
      </c>
      <c r="F173" s="72" t="s">
        <v>2149</v>
      </c>
      <c r="G173" s="7" t="s">
        <v>47</v>
      </c>
      <c r="H173" s="17"/>
      <c r="J173" s="6" t="s">
        <v>48</v>
      </c>
      <c r="K173" s="17" t="s">
        <v>715</v>
      </c>
      <c r="L173" s="17" t="s">
        <v>413</v>
      </c>
      <c r="M173" s="90" t="s">
        <v>3821</v>
      </c>
      <c r="O173" s="34">
        <v>44.4444444444444</v>
      </c>
      <c r="Q173" s="73" t="s">
        <v>2284</v>
      </c>
      <c r="R173" s="6">
        <v>3</v>
      </c>
      <c r="S173" s="6">
        <v>3</v>
      </c>
      <c r="V173" s="17">
        <v>147</v>
      </c>
      <c r="W173" s="17">
        <v>360</v>
      </c>
      <c r="AE173" s="17" t="s">
        <v>176</v>
      </c>
      <c r="AH173" s="17">
        <v>30</v>
      </c>
      <c r="AT173" s="73" t="s">
        <v>2743</v>
      </c>
    </row>
    <row r="174" spans="1:46" ht="39.6" x14ac:dyDescent="0.25">
      <c r="A174" s="6" t="s">
        <v>46</v>
      </c>
      <c r="B174" s="16" t="s">
        <v>3728</v>
      </c>
      <c r="C174" s="6">
        <v>23</v>
      </c>
      <c r="E174" s="16" t="s">
        <v>718</v>
      </c>
      <c r="F174" s="72" t="s">
        <v>2149</v>
      </c>
      <c r="G174" s="7" t="s">
        <v>47</v>
      </c>
      <c r="H174" s="17"/>
      <c r="J174" s="6" t="s">
        <v>48</v>
      </c>
      <c r="K174" s="17" t="s">
        <v>719</v>
      </c>
      <c r="L174" s="17" t="s">
        <v>521</v>
      </c>
      <c r="M174" s="90" t="s">
        <v>3821</v>
      </c>
      <c r="O174" s="17">
        <v>42.5</v>
      </c>
      <c r="Q174" s="73" t="s">
        <v>2284</v>
      </c>
      <c r="R174" s="6">
        <v>3</v>
      </c>
      <c r="S174" s="6">
        <v>3</v>
      </c>
      <c r="V174" s="17">
        <v>185</v>
      </c>
      <c r="W174" s="17">
        <v>320</v>
      </c>
      <c r="AE174" s="17" t="s">
        <v>721</v>
      </c>
      <c r="AH174" s="17">
        <v>30</v>
      </c>
      <c r="AT174" s="73" t="s">
        <v>3450</v>
      </c>
    </row>
    <row r="175" spans="1:46" x14ac:dyDescent="0.25">
      <c r="A175" s="6" t="s">
        <v>46</v>
      </c>
      <c r="B175" s="16" t="s">
        <v>3736</v>
      </c>
      <c r="C175" s="6">
        <v>23</v>
      </c>
      <c r="E175" s="16" t="s">
        <v>722</v>
      </c>
      <c r="F175" s="72" t="s">
        <v>1928</v>
      </c>
      <c r="G175" s="7" t="s">
        <v>47</v>
      </c>
      <c r="H175" s="17"/>
      <c r="J175" s="6" t="s">
        <v>48</v>
      </c>
      <c r="K175" s="17">
        <v>32580</v>
      </c>
      <c r="L175" s="17" t="s">
        <v>197</v>
      </c>
      <c r="M175" s="90" t="s">
        <v>3821</v>
      </c>
      <c r="O175" s="17">
        <v>66</v>
      </c>
      <c r="Q175" s="73" t="s">
        <v>2284</v>
      </c>
      <c r="R175" s="6">
        <v>3</v>
      </c>
      <c r="S175" s="6">
        <v>3</v>
      </c>
      <c r="V175" s="17">
        <v>112</v>
      </c>
      <c r="W175" s="17">
        <v>190</v>
      </c>
      <c r="AE175" s="17" t="s">
        <v>176</v>
      </c>
      <c r="AH175" s="17"/>
      <c r="AT175" s="73" t="s">
        <v>3450</v>
      </c>
    </row>
    <row r="176" spans="1:46" ht="26.4" x14ac:dyDescent="0.25">
      <c r="A176" s="6" t="s">
        <v>46</v>
      </c>
      <c r="B176" s="16" t="s">
        <v>3721</v>
      </c>
      <c r="C176" s="6">
        <v>23</v>
      </c>
      <c r="E176" s="16" t="s">
        <v>724</v>
      </c>
      <c r="F176" s="72" t="s">
        <v>2144</v>
      </c>
      <c r="G176" s="7" t="s">
        <v>47</v>
      </c>
      <c r="H176" s="27"/>
      <c r="J176" s="6" t="s">
        <v>48</v>
      </c>
      <c r="K176" s="17" t="s">
        <v>725</v>
      </c>
      <c r="L176" s="17" t="s">
        <v>64</v>
      </c>
      <c r="M176" s="90" t="s">
        <v>3821</v>
      </c>
      <c r="O176" s="17">
        <v>125</v>
      </c>
      <c r="Q176" s="73" t="s">
        <v>2284</v>
      </c>
      <c r="R176" s="6">
        <v>3</v>
      </c>
      <c r="S176" s="6">
        <v>3</v>
      </c>
      <c r="V176" s="17">
        <v>165</v>
      </c>
      <c r="W176" s="17">
        <v>160</v>
      </c>
      <c r="AE176" s="17" t="s">
        <v>176</v>
      </c>
      <c r="AH176" s="17">
        <v>30</v>
      </c>
      <c r="AT176" s="80" t="s">
        <v>2501</v>
      </c>
    </row>
    <row r="177" spans="1:46" ht="26.4" x14ac:dyDescent="0.25">
      <c r="A177" s="6" t="s">
        <v>46</v>
      </c>
      <c r="B177" s="16" t="s">
        <v>3721</v>
      </c>
      <c r="C177" s="6">
        <v>23</v>
      </c>
      <c r="E177" s="16" t="s">
        <v>727</v>
      </c>
      <c r="F177" s="72" t="s">
        <v>2144</v>
      </c>
      <c r="G177" s="7" t="s">
        <v>47</v>
      </c>
      <c r="H177" s="27"/>
      <c r="J177" s="6" t="s">
        <v>48</v>
      </c>
      <c r="K177" s="17" t="s">
        <v>728</v>
      </c>
      <c r="L177" s="17" t="s">
        <v>64</v>
      </c>
      <c r="M177" s="90" t="s">
        <v>3821</v>
      </c>
      <c r="O177" s="36">
        <v>144</v>
      </c>
      <c r="Q177" s="73" t="s">
        <v>2284</v>
      </c>
      <c r="R177" s="6">
        <v>3</v>
      </c>
      <c r="S177" s="6">
        <v>3</v>
      </c>
      <c r="V177" s="17">
        <v>155</v>
      </c>
      <c r="W177" s="17">
        <v>210</v>
      </c>
      <c r="AE177" s="17" t="s">
        <v>176</v>
      </c>
      <c r="AH177" s="17"/>
      <c r="AT177" s="73" t="s">
        <v>3450</v>
      </c>
    </row>
    <row r="178" spans="1:46" ht="39.6" x14ac:dyDescent="0.25">
      <c r="A178" s="6" t="s">
        <v>46</v>
      </c>
      <c r="B178" s="16" t="s">
        <v>3729</v>
      </c>
      <c r="C178" s="6">
        <v>23</v>
      </c>
      <c r="E178" s="16" t="s">
        <v>729</v>
      </c>
      <c r="F178" s="72" t="s">
        <v>1255</v>
      </c>
      <c r="G178" s="7" t="s">
        <v>47</v>
      </c>
      <c r="H178" s="17"/>
      <c r="J178" s="6" t="s">
        <v>48</v>
      </c>
      <c r="K178" s="17" t="s">
        <v>730</v>
      </c>
      <c r="L178" s="17" t="s">
        <v>521</v>
      </c>
      <c r="M178" s="90" t="s">
        <v>3821</v>
      </c>
      <c r="O178" s="17">
        <v>50</v>
      </c>
      <c r="Q178" s="73" t="s">
        <v>2284</v>
      </c>
      <c r="R178" s="6">
        <v>3</v>
      </c>
      <c r="S178" s="6">
        <v>3</v>
      </c>
      <c r="V178" s="17">
        <v>122</v>
      </c>
      <c r="W178" s="17">
        <v>350</v>
      </c>
      <c r="AE178" s="17" t="s">
        <v>731</v>
      </c>
      <c r="AH178" s="17">
        <v>30</v>
      </c>
      <c r="AT178" s="73" t="s">
        <v>3450</v>
      </c>
    </row>
    <row r="179" spans="1:46" ht="26.4" x14ac:dyDescent="0.25">
      <c r="A179" s="6" t="s">
        <v>46</v>
      </c>
      <c r="B179" s="16" t="s">
        <v>3727</v>
      </c>
      <c r="C179" s="6">
        <v>23</v>
      </c>
      <c r="E179" s="16" t="s">
        <v>732</v>
      </c>
      <c r="F179" s="72" t="s">
        <v>2144</v>
      </c>
      <c r="G179" s="7" t="s">
        <v>47</v>
      </c>
      <c r="H179" s="17"/>
      <c r="J179" s="6" t="s">
        <v>48</v>
      </c>
      <c r="K179" s="17" t="s">
        <v>733</v>
      </c>
      <c r="L179" s="17" t="s">
        <v>197</v>
      </c>
      <c r="M179" s="90" t="s">
        <v>3821</v>
      </c>
      <c r="O179" s="17">
        <v>39</v>
      </c>
      <c r="Q179" s="73" t="s">
        <v>2284</v>
      </c>
      <c r="R179" s="6">
        <v>3</v>
      </c>
      <c r="S179" s="6">
        <v>3</v>
      </c>
      <c r="V179" s="17">
        <v>180</v>
      </c>
      <c r="W179" s="17">
        <v>185</v>
      </c>
      <c r="AE179" s="17" t="s">
        <v>735</v>
      </c>
      <c r="AH179" s="17"/>
      <c r="AT179" s="80" t="s">
        <v>2555</v>
      </c>
    </row>
    <row r="180" spans="1:46" ht="26.4" x14ac:dyDescent="0.25">
      <c r="A180" s="6" t="s">
        <v>46</v>
      </c>
      <c r="B180" s="16" t="s">
        <v>3699</v>
      </c>
      <c r="C180" s="6">
        <v>23</v>
      </c>
      <c r="E180" s="16" t="s">
        <v>736</v>
      </c>
      <c r="F180" s="72" t="s">
        <v>125</v>
      </c>
      <c r="G180" s="7" t="s">
        <v>47</v>
      </c>
      <c r="H180" s="17"/>
      <c r="J180" s="6" t="s">
        <v>48</v>
      </c>
      <c r="K180" s="17" t="s">
        <v>737</v>
      </c>
      <c r="L180" s="17" t="s">
        <v>123</v>
      </c>
      <c r="M180" s="90" t="s">
        <v>3821</v>
      </c>
      <c r="O180" s="17">
        <v>17.899999999999999</v>
      </c>
      <c r="Q180" s="73" t="s">
        <v>2284</v>
      </c>
      <c r="R180" s="6">
        <v>3</v>
      </c>
      <c r="S180" s="6">
        <v>3</v>
      </c>
      <c r="V180" s="17">
        <v>0</v>
      </c>
      <c r="W180" s="17"/>
      <c r="AE180" s="17" t="s">
        <v>72</v>
      </c>
      <c r="AH180" s="17">
        <v>25</v>
      </c>
      <c r="AT180" s="73" t="s">
        <v>2743</v>
      </c>
    </row>
    <row r="181" spans="1:46" x14ac:dyDescent="0.25">
      <c r="A181" s="6" t="s">
        <v>46</v>
      </c>
      <c r="B181" s="16" t="s">
        <v>3736</v>
      </c>
      <c r="C181" s="6">
        <v>23</v>
      </c>
      <c r="E181" s="16" t="s">
        <v>739</v>
      </c>
      <c r="F181" s="72" t="s">
        <v>1928</v>
      </c>
      <c r="G181" s="7" t="s">
        <v>47</v>
      </c>
      <c r="H181" s="17"/>
      <c r="J181" s="6" t="s">
        <v>48</v>
      </c>
      <c r="K181" s="17" t="s">
        <v>740</v>
      </c>
      <c r="L181" s="17" t="s">
        <v>173</v>
      </c>
      <c r="M181" s="90" t="s">
        <v>3821</v>
      </c>
      <c r="O181" s="17">
        <v>76</v>
      </c>
      <c r="Q181" s="73" t="s">
        <v>2284</v>
      </c>
      <c r="R181" s="6">
        <v>3</v>
      </c>
      <c r="S181" s="6">
        <v>3</v>
      </c>
      <c r="V181" s="17">
        <v>145</v>
      </c>
      <c r="W181" s="17"/>
      <c r="AE181" s="17" t="s">
        <v>176</v>
      </c>
      <c r="AH181" s="17"/>
      <c r="AT181" s="73" t="s">
        <v>2345</v>
      </c>
    </row>
    <row r="182" spans="1:46" ht="26.4" x14ac:dyDescent="0.25">
      <c r="A182" s="6" t="s">
        <v>46</v>
      </c>
      <c r="B182" s="16" t="s">
        <v>3710</v>
      </c>
      <c r="C182" s="6">
        <v>23</v>
      </c>
      <c r="E182" s="16" t="s">
        <v>742</v>
      </c>
      <c r="F182" s="72" t="s">
        <v>1012</v>
      </c>
      <c r="G182" s="7" t="s">
        <v>47</v>
      </c>
      <c r="H182" s="17"/>
      <c r="J182" s="6" t="s">
        <v>48</v>
      </c>
      <c r="K182" s="17" t="s">
        <v>744</v>
      </c>
      <c r="L182" s="17" t="s">
        <v>743</v>
      </c>
      <c r="M182" s="90" t="s">
        <v>3821</v>
      </c>
      <c r="O182" s="17">
        <v>55</v>
      </c>
      <c r="Q182" s="73" t="s">
        <v>2284</v>
      </c>
      <c r="R182" s="6">
        <v>3</v>
      </c>
      <c r="S182" s="6">
        <v>3</v>
      </c>
      <c r="V182" s="17">
        <v>145</v>
      </c>
      <c r="W182" s="17" t="e">
        <v>#N/A</v>
      </c>
      <c r="AE182" s="19" t="s">
        <v>745</v>
      </c>
      <c r="AH182" s="17"/>
      <c r="AT182" s="73" t="s">
        <v>2345</v>
      </c>
    </row>
    <row r="183" spans="1:46" ht="26.4" x14ac:dyDescent="0.25">
      <c r="A183" s="6" t="s">
        <v>46</v>
      </c>
      <c r="B183" s="16" t="s">
        <v>3738</v>
      </c>
      <c r="C183" s="6">
        <v>23</v>
      </c>
      <c r="E183" s="16" t="s">
        <v>746</v>
      </c>
      <c r="F183" s="72" t="s">
        <v>125</v>
      </c>
      <c r="G183" s="7" t="s">
        <v>47</v>
      </c>
      <c r="H183" s="17"/>
      <c r="J183" s="6" t="s">
        <v>48</v>
      </c>
      <c r="K183" s="17" t="s">
        <v>747</v>
      </c>
      <c r="L183" s="17" t="s">
        <v>123</v>
      </c>
      <c r="M183" s="90" t="s">
        <v>3821</v>
      </c>
      <c r="O183" s="17">
        <v>56</v>
      </c>
      <c r="Q183" s="73" t="s">
        <v>2284</v>
      </c>
      <c r="R183" s="6">
        <v>3</v>
      </c>
      <c r="S183" s="6">
        <v>3</v>
      </c>
      <c r="V183" s="17">
        <v>145</v>
      </c>
      <c r="W183" s="17">
        <v>145</v>
      </c>
      <c r="AE183" s="17" t="s">
        <v>748</v>
      </c>
      <c r="AH183" s="17">
        <v>25</v>
      </c>
      <c r="AT183" s="73" t="s">
        <v>2348</v>
      </c>
    </row>
    <row r="184" spans="1:46" x14ac:dyDescent="0.25">
      <c r="A184" s="6" t="s">
        <v>46</v>
      </c>
      <c r="B184" s="16" t="s">
        <v>3736</v>
      </c>
      <c r="C184" s="6">
        <v>23</v>
      </c>
      <c r="E184" s="16" t="s">
        <v>750</v>
      </c>
      <c r="F184" s="72" t="s">
        <v>1928</v>
      </c>
      <c r="G184" s="7" t="s">
        <v>47</v>
      </c>
      <c r="H184" s="17"/>
      <c r="J184" s="6" t="s">
        <v>48</v>
      </c>
      <c r="K184" s="17">
        <v>12205</v>
      </c>
      <c r="L184" s="17" t="s">
        <v>192</v>
      </c>
      <c r="M184" s="90" t="s">
        <v>3821</v>
      </c>
      <c r="O184" s="17">
        <v>50.6</v>
      </c>
      <c r="Q184" s="73" t="s">
        <v>2284</v>
      </c>
      <c r="R184" s="6">
        <v>3</v>
      </c>
      <c r="S184" s="6">
        <v>3</v>
      </c>
      <c r="V184" s="17">
        <v>140</v>
      </c>
      <c r="W184" s="17" t="e">
        <v>#N/A</v>
      </c>
      <c r="AE184" s="17" t="s">
        <v>176</v>
      </c>
      <c r="AH184" s="17"/>
      <c r="AT184" s="73" t="s">
        <v>3450</v>
      </c>
    </row>
    <row r="185" spans="1:46" ht="39.6" x14ac:dyDescent="0.25">
      <c r="A185" s="6" t="s">
        <v>46</v>
      </c>
      <c r="B185" s="16" t="s">
        <v>3739</v>
      </c>
      <c r="C185" s="6">
        <v>23</v>
      </c>
      <c r="E185" s="16" t="s">
        <v>751</v>
      </c>
      <c r="F185" s="72" t="s">
        <v>1157</v>
      </c>
      <c r="G185" s="7" t="s">
        <v>47</v>
      </c>
      <c r="H185" s="17"/>
      <c r="J185" s="6" t="s">
        <v>48</v>
      </c>
      <c r="K185" s="17">
        <v>22623</v>
      </c>
      <c r="L185" s="17" t="s">
        <v>296</v>
      </c>
      <c r="M185" s="90" t="s">
        <v>3821</v>
      </c>
      <c r="O185" s="17">
        <v>76</v>
      </c>
      <c r="Q185" s="73" t="s">
        <v>2284</v>
      </c>
      <c r="R185" s="6">
        <v>3</v>
      </c>
      <c r="S185" s="6">
        <v>3</v>
      </c>
      <c r="V185" s="17">
        <v>145</v>
      </c>
      <c r="W185" s="17"/>
      <c r="AE185" s="17" t="s">
        <v>753</v>
      </c>
      <c r="AH185" s="17"/>
      <c r="AT185" s="73" t="s">
        <v>2345</v>
      </c>
    </row>
    <row r="186" spans="1:46" ht="26.4" x14ac:dyDescent="0.25">
      <c r="A186" s="6" t="s">
        <v>46</v>
      </c>
      <c r="B186" s="16" t="s">
        <v>3724</v>
      </c>
      <c r="C186" s="6">
        <v>23</v>
      </c>
      <c r="E186" s="16" t="s">
        <v>755</v>
      </c>
      <c r="F186" s="72" t="s">
        <v>1255</v>
      </c>
      <c r="G186" s="7" t="s">
        <v>47</v>
      </c>
      <c r="H186" s="27"/>
      <c r="J186" s="6" t="s">
        <v>48</v>
      </c>
      <c r="K186" s="17" t="s">
        <v>756</v>
      </c>
      <c r="L186" s="17" t="s">
        <v>599</v>
      </c>
      <c r="M186" s="90" t="s">
        <v>3821</v>
      </c>
      <c r="O186" s="17">
        <v>80</v>
      </c>
      <c r="Q186" s="73" t="s">
        <v>2284</v>
      </c>
      <c r="R186" s="6">
        <v>3</v>
      </c>
      <c r="S186" s="6">
        <v>3</v>
      </c>
      <c r="V186" s="17">
        <v>115</v>
      </c>
      <c r="W186" s="17">
        <v>385</v>
      </c>
      <c r="AE186" s="17" t="s">
        <v>757</v>
      </c>
      <c r="AH186" s="17"/>
      <c r="AT186" s="73" t="s">
        <v>2348</v>
      </c>
    </row>
    <row r="187" spans="1:46" ht="39.6" x14ac:dyDescent="0.25">
      <c r="A187" s="6" t="s">
        <v>46</v>
      </c>
      <c r="B187" s="16" t="s">
        <v>3729</v>
      </c>
      <c r="C187" s="6">
        <v>23</v>
      </c>
      <c r="E187" s="16" t="s">
        <v>758</v>
      </c>
      <c r="F187" s="72" t="s">
        <v>1255</v>
      </c>
      <c r="G187" s="7" t="s">
        <v>47</v>
      </c>
      <c r="H187" s="17"/>
      <c r="J187" s="6" t="s">
        <v>48</v>
      </c>
      <c r="K187" s="17" t="s">
        <v>759</v>
      </c>
      <c r="L187" s="17" t="s">
        <v>521</v>
      </c>
      <c r="M187" s="90" t="s">
        <v>3821</v>
      </c>
      <c r="O187" s="17">
        <v>40</v>
      </c>
      <c r="Q187" s="73" t="s">
        <v>2284</v>
      </c>
      <c r="R187" s="6">
        <v>3</v>
      </c>
      <c r="S187" s="6">
        <v>3</v>
      </c>
      <c r="V187" s="17">
        <v>185</v>
      </c>
      <c r="W187" s="17">
        <v>220</v>
      </c>
      <c r="AE187" s="17" t="s">
        <v>761</v>
      </c>
      <c r="AH187" s="17">
        <v>30</v>
      </c>
      <c r="AT187" s="80" t="s">
        <v>2501</v>
      </c>
    </row>
    <row r="188" spans="1:46" ht="26.4" x14ac:dyDescent="0.25">
      <c r="A188" s="6" t="s">
        <v>46</v>
      </c>
      <c r="B188" s="16" t="s">
        <v>3728</v>
      </c>
      <c r="C188" s="6">
        <v>23</v>
      </c>
      <c r="E188" s="16" t="s">
        <v>762</v>
      </c>
      <c r="F188" s="72" t="s">
        <v>2149</v>
      </c>
      <c r="G188" s="7" t="s">
        <v>47</v>
      </c>
      <c r="H188" s="17"/>
      <c r="J188" s="6" t="s">
        <v>48</v>
      </c>
      <c r="K188" s="17" t="s">
        <v>763</v>
      </c>
      <c r="L188" s="17" t="s">
        <v>599</v>
      </c>
      <c r="M188" s="90" t="s">
        <v>3821</v>
      </c>
      <c r="O188" s="17">
        <v>55.63</v>
      </c>
      <c r="Q188" s="73" t="s">
        <v>2284</v>
      </c>
      <c r="R188" s="6">
        <v>3</v>
      </c>
      <c r="S188" s="6">
        <v>3</v>
      </c>
      <c r="V188" s="17">
        <v>185</v>
      </c>
      <c r="W188" s="17"/>
      <c r="AE188" s="17" t="s">
        <v>764</v>
      </c>
      <c r="AH188" s="17">
        <v>40</v>
      </c>
      <c r="AT188" s="73" t="s">
        <v>2743</v>
      </c>
    </row>
    <row r="189" spans="1:46" ht="26.4" x14ac:dyDescent="0.25">
      <c r="A189" s="6" t="s">
        <v>46</v>
      </c>
      <c r="B189" s="16" t="s">
        <v>3721</v>
      </c>
      <c r="C189" s="6">
        <v>23</v>
      </c>
      <c r="E189" s="16" t="s">
        <v>766</v>
      </c>
      <c r="F189" s="72" t="s">
        <v>2144</v>
      </c>
      <c r="G189" s="7" t="s">
        <v>47</v>
      </c>
      <c r="H189" s="27"/>
      <c r="J189" s="6" t="s">
        <v>48</v>
      </c>
      <c r="K189" s="17" t="s">
        <v>767</v>
      </c>
      <c r="L189" s="17" t="s">
        <v>599</v>
      </c>
      <c r="M189" s="90" t="s">
        <v>3821</v>
      </c>
      <c r="O189" s="17">
        <v>40.4</v>
      </c>
      <c r="Q189" s="73" t="s">
        <v>2284</v>
      </c>
      <c r="R189" s="6">
        <v>3</v>
      </c>
      <c r="S189" s="6">
        <v>3</v>
      </c>
      <c r="V189" s="17">
        <v>185</v>
      </c>
      <c r="W189" s="17">
        <v>230</v>
      </c>
      <c r="AE189" s="17" t="s">
        <v>176</v>
      </c>
      <c r="AH189" s="17"/>
      <c r="AT189" s="80" t="s">
        <v>2501</v>
      </c>
    </row>
    <row r="190" spans="1:46" ht="26.4" x14ac:dyDescent="0.25">
      <c r="A190" s="6" t="s">
        <v>46</v>
      </c>
      <c r="B190" s="16" t="s">
        <v>3723</v>
      </c>
      <c r="C190" s="6">
        <v>23</v>
      </c>
      <c r="E190" s="16" t="s">
        <v>768</v>
      </c>
      <c r="F190" s="72" t="s">
        <v>2149</v>
      </c>
      <c r="G190" s="7" t="s">
        <v>47</v>
      </c>
      <c r="H190" s="27"/>
      <c r="J190" s="6" t="s">
        <v>48</v>
      </c>
      <c r="K190" s="17">
        <v>600110</v>
      </c>
      <c r="L190" s="17" t="s">
        <v>769</v>
      </c>
      <c r="M190" s="90" t="s">
        <v>3821</v>
      </c>
      <c r="O190" s="17">
        <v>35.21</v>
      </c>
      <c r="Q190" s="73" t="s">
        <v>2284</v>
      </c>
      <c r="R190" s="6">
        <v>3</v>
      </c>
      <c r="S190" s="6">
        <v>3</v>
      </c>
      <c r="V190" s="17">
        <v>185</v>
      </c>
      <c r="W190" s="17">
        <v>390</v>
      </c>
      <c r="AE190" s="17" t="s">
        <v>176</v>
      </c>
      <c r="AH190" s="17">
        <v>40</v>
      </c>
      <c r="AT190" s="73" t="s">
        <v>2348</v>
      </c>
    </row>
    <row r="191" spans="1:46" ht="26.4" x14ac:dyDescent="0.25">
      <c r="A191" s="6" t="s">
        <v>46</v>
      </c>
      <c r="B191" s="16" t="s">
        <v>3723</v>
      </c>
      <c r="C191" s="6">
        <v>23</v>
      </c>
      <c r="E191" s="16" t="s">
        <v>770</v>
      </c>
      <c r="F191" s="72" t="s">
        <v>2149</v>
      </c>
      <c r="G191" s="7" t="s">
        <v>47</v>
      </c>
      <c r="H191" s="27"/>
      <c r="J191" s="6" t="s">
        <v>48</v>
      </c>
      <c r="K191" s="17" t="s">
        <v>771</v>
      </c>
      <c r="L191" s="17" t="s">
        <v>769</v>
      </c>
      <c r="M191" s="90" t="s">
        <v>3821</v>
      </c>
      <c r="O191" s="17">
        <v>38.729999999999997</v>
      </c>
      <c r="Q191" s="73" t="s">
        <v>2284</v>
      </c>
      <c r="R191" s="6">
        <v>3</v>
      </c>
      <c r="S191" s="6">
        <v>3</v>
      </c>
      <c r="V191" s="17">
        <v>185</v>
      </c>
      <c r="W191" s="17">
        <v>390</v>
      </c>
      <c r="AE191" s="17" t="s">
        <v>176</v>
      </c>
      <c r="AH191" s="17">
        <v>40</v>
      </c>
      <c r="AT191" s="73" t="s">
        <v>2348</v>
      </c>
    </row>
    <row r="192" spans="1:46" ht="39.6" x14ac:dyDescent="0.25">
      <c r="A192" s="6" t="s">
        <v>46</v>
      </c>
      <c r="B192" s="16" t="s">
        <v>3740</v>
      </c>
      <c r="C192" s="6">
        <v>23</v>
      </c>
      <c r="E192" s="16" t="s">
        <v>772</v>
      </c>
      <c r="F192" s="72" t="s">
        <v>2144</v>
      </c>
      <c r="G192" s="7" t="s">
        <v>47</v>
      </c>
      <c r="H192" s="17"/>
      <c r="J192" s="6" t="s">
        <v>48</v>
      </c>
      <c r="K192" s="17" t="s">
        <v>773</v>
      </c>
      <c r="L192" s="17" t="s">
        <v>639</v>
      </c>
      <c r="M192" s="90" t="s">
        <v>3821</v>
      </c>
      <c r="O192" s="17">
        <v>69</v>
      </c>
      <c r="Q192" s="73" t="s">
        <v>2284</v>
      </c>
      <c r="R192" s="6">
        <v>3</v>
      </c>
      <c r="S192" s="6">
        <v>3</v>
      </c>
      <c r="V192" s="17">
        <v>144</v>
      </c>
      <c r="W192" s="17">
        <v>150</v>
      </c>
      <c r="AE192" s="17" t="s">
        <v>775</v>
      </c>
      <c r="AH192" s="17"/>
      <c r="AT192" s="80" t="s">
        <v>2501</v>
      </c>
    </row>
    <row r="193" spans="1:46" ht="26.4" x14ac:dyDescent="0.25">
      <c r="A193" s="6" t="s">
        <v>46</v>
      </c>
      <c r="B193" s="16" t="s">
        <v>3723</v>
      </c>
      <c r="C193" s="6">
        <v>23</v>
      </c>
      <c r="E193" s="16" t="s">
        <v>777</v>
      </c>
      <c r="F193" s="72" t="s">
        <v>2149</v>
      </c>
      <c r="G193" s="7" t="s">
        <v>47</v>
      </c>
      <c r="H193" s="27"/>
      <c r="J193" s="6" t="s">
        <v>48</v>
      </c>
      <c r="K193" s="17" t="s">
        <v>778</v>
      </c>
      <c r="L193" s="17" t="s">
        <v>639</v>
      </c>
      <c r="M193" s="90" t="s">
        <v>3821</v>
      </c>
      <c r="O193" s="17">
        <v>65</v>
      </c>
      <c r="Q193" s="73" t="s">
        <v>2284</v>
      </c>
      <c r="R193" s="6">
        <v>3</v>
      </c>
      <c r="S193" s="6">
        <v>3</v>
      </c>
      <c r="V193" s="17">
        <v>175</v>
      </c>
      <c r="W193" s="17">
        <v>355</v>
      </c>
      <c r="AE193" s="17" t="s">
        <v>176</v>
      </c>
      <c r="AH193" s="17"/>
      <c r="AT193" s="73" t="s">
        <v>2345</v>
      </c>
    </row>
    <row r="194" spans="1:46" ht="39.6" x14ac:dyDescent="0.25">
      <c r="A194" s="6" t="s">
        <v>46</v>
      </c>
      <c r="B194" s="16" t="s">
        <v>3741</v>
      </c>
      <c r="C194" s="6">
        <v>23</v>
      </c>
      <c r="E194" s="16" t="s">
        <v>779</v>
      </c>
      <c r="F194" s="72" t="s">
        <v>1006</v>
      </c>
      <c r="G194" s="7" t="s">
        <v>47</v>
      </c>
      <c r="H194" s="17"/>
      <c r="J194" s="6" t="s">
        <v>48</v>
      </c>
      <c r="K194" s="17" t="s">
        <v>781</v>
      </c>
      <c r="L194" s="17" t="s">
        <v>780</v>
      </c>
      <c r="M194" s="90" t="s">
        <v>3821</v>
      </c>
      <c r="O194" s="17">
        <v>89</v>
      </c>
      <c r="Q194" s="73" t="s">
        <v>2284</v>
      </c>
      <c r="R194" s="6">
        <v>3</v>
      </c>
      <c r="S194" s="6">
        <v>3</v>
      </c>
      <c r="V194" s="17">
        <v>150</v>
      </c>
      <c r="W194" s="17">
        <v>520</v>
      </c>
      <c r="AE194" s="17" t="s">
        <v>783</v>
      </c>
      <c r="AH194" s="17">
        <v>40</v>
      </c>
      <c r="AT194" s="73" t="s">
        <v>2345</v>
      </c>
    </row>
    <row r="195" spans="1:46" ht="52.8" x14ac:dyDescent="0.25">
      <c r="A195" s="6" t="s">
        <v>46</v>
      </c>
      <c r="B195" s="16" t="s">
        <v>3742</v>
      </c>
      <c r="C195" s="6">
        <v>23</v>
      </c>
      <c r="E195" s="16" t="s">
        <v>784</v>
      </c>
      <c r="F195" s="72" t="s">
        <v>2157</v>
      </c>
      <c r="G195" s="7" t="s">
        <v>47</v>
      </c>
      <c r="H195" s="17"/>
      <c r="J195" s="6" t="s">
        <v>48</v>
      </c>
      <c r="K195" s="17" t="s">
        <v>785</v>
      </c>
      <c r="L195" s="17" t="s">
        <v>413</v>
      </c>
      <c r="M195" s="90" t="s">
        <v>3821</v>
      </c>
      <c r="O195" s="34">
        <v>61.071428571428598</v>
      </c>
      <c r="Q195" s="73" t="s">
        <v>2284</v>
      </c>
      <c r="R195" s="6">
        <v>3</v>
      </c>
      <c r="S195" s="6">
        <v>3</v>
      </c>
      <c r="V195" s="17">
        <v>167</v>
      </c>
      <c r="W195" s="17">
        <v>250</v>
      </c>
      <c r="AE195" s="17" t="s">
        <v>786</v>
      </c>
      <c r="AH195" s="17">
        <v>50</v>
      </c>
      <c r="AT195" s="73" t="s">
        <v>2743</v>
      </c>
    </row>
    <row r="196" spans="1:46" ht="39.6" x14ac:dyDescent="0.25">
      <c r="A196" s="6" t="s">
        <v>46</v>
      </c>
      <c r="B196" s="16" t="s">
        <v>3743</v>
      </c>
      <c r="C196" s="6">
        <v>23</v>
      </c>
      <c r="E196" s="16" t="s">
        <v>787</v>
      </c>
      <c r="F196" s="72" t="s">
        <v>2177</v>
      </c>
      <c r="G196" s="7" t="s">
        <v>47</v>
      </c>
      <c r="H196" s="17"/>
      <c r="J196" s="6" t="s">
        <v>48</v>
      </c>
      <c r="K196" s="17" t="s">
        <v>788</v>
      </c>
      <c r="L196" s="17" t="s">
        <v>64</v>
      </c>
      <c r="M196" s="90" t="s">
        <v>3821</v>
      </c>
      <c r="O196" s="17">
        <v>150</v>
      </c>
      <c r="Q196" s="73" t="s">
        <v>2284</v>
      </c>
      <c r="R196" s="6">
        <v>3</v>
      </c>
      <c r="S196" s="6">
        <v>3</v>
      </c>
      <c r="V196" s="32">
        <v>128</v>
      </c>
      <c r="W196" s="32">
        <v>340</v>
      </c>
      <c r="AE196" s="17" t="s">
        <v>791</v>
      </c>
      <c r="AH196" s="17">
        <v>90</v>
      </c>
      <c r="AT196" s="73" t="s">
        <v>2743</v>
      </c>
    </row>
    <row r="197" spans="1:46" ht="26.4" x14ac:dyDescent="0.25">
      <c r="A197" s="6" t="s">
        <v>46</v>
      </c>
      <c r="B197" s="16" t="s">
        <v>3723</v>
      </c>
      <c r="C197" s="6">
        <v>23</v>
      </c>
      <c r="E197" s="16" t="s">
        <v>792</v>
      </c>
      <c r="F197" s="72" t="s">
        <v>2149</v>
      </c>
      <c r="G197" s="7" t="s">
        <v>47</v>
      </c>
      <c r="H197" s="17"/>
      <c r="J197" s="6" t="s">
        <v>48</v>
      </c>
      <c r="K197" s="17" t="s">
        <v>793</v>
      </c>
      <c r="L197" s="17" t="s">
        <v>413</v>
      </c>
      <c r="M197" s="90" t="s">
        <v>3821</v>
      </c>
      <c r="O197" s="34">
        <v>46.1111111111111</v>
      </c>
      <c r="Q197" s="73" t="s">
        <v>2284</v>
      </c>
      <c r="R197" s="6">
        <v>3</v>
      </c>
      <c r="S197" s="6">
        <v>3</v>
      </c>
      <c r="V197" s="17">
        <v>147</v>
      </c>
      <c r="W197" s="17">
        <v>360</v>
      </c>
      <c r="AE197" s="17" t="s">
        <v>176</v>
      </c>
      <c r="AH197" s="17">
        <v>40</v>
      </c>
      <c r="AT197" s="73" t="s">
        <v>2743</v>
      </c>
    </row>
    <row r="198" spans="1:46" ht="26.4" x14ac:dyDescent="0.25">
      <c r="A198" s="6" t="s">
        <v>46</v>
      </c>
      <c r="B198" s="16" t="s">
        <v>3723</v>
      </c>
      <c r="C198" s="6">
        <v>23</v>
      </c>
      <c r="E198" s="16" t="s">
        <v>794</v>
      </c>
      <c r="F198" s="72" t="s">
        <v>2149</v>
      </c>
      <c r="G198" s="7" t="s">
        <v>47</v>
      </c>
      <c r="H198" s="17"/>
      <c r="J198" s="6" t="s">
        <v>48</v>
      </c>
      <c r="K198" s="17" t="s">
        <v>795</v>
      </c>
      <c r="L198" s="17" t="s">
        <v>413</v>
      </c>
      <c r="M198" s="90" t="s">
        <v>3821</v>
      </c>
      <c r="O198" s="34">
        <v>55.625</v>
      </c>
      <c r="Q198" s="73" t="s">
        <v>2284</v>
      </c>
      <c r="R198" s="6">
        <v>3</v>
      </c>
      <c r="S198" s="6">
        <v>3</v>
      </c>
      <c r="V198" s="17">
        <v>177</v>
      </c>
      <c r="W198" s="17">
        <v>350</v>
      </c>
      <c r="AE198" s="17" t="s">
        <v>176</v>
      </c>
      <c r="AH198" s="17">
        <v>40</v>
      </c>
      <c r="AT198" s="73" t="s">
        <v>2345</v>
      </c>
    </row>
    <row r="199" spans="1:46" ht="26.4" x14ac:dyDescent="0.25">
      <c r="A199" s="6" t="s">
        <v>46</v>
      </c>
      <c r="B199" s="16" t="s">
        <v>3744</v>
      </c>
      <c r="C199" s="6">
        <v>23</v>
      </c>
      <c r="E199" s="16" t="s">
        <v>797</v>
      </c>
      <c r="F199" s="72" t="s">
        <v>2144</v>
      </c>
      <c r="G199" s="7" t="s">
        <v>47</v>
      </c>
      <c r="H199" s="17"/>
      <c r="J199" s="6" t="s">
        <v>48</v>
      </c>
      <c r="K199" s="17" t="s">
        <v>798</v>
      </c>
      <c r="L199" s="17" t="s">
        <v>64</v>
      </c>
      <c r="M199" s="90" t="s">
        <v>3821</v>
      </c>
      <c r="O199" s="17">
        <v>65</v>
      </c>
      <c r="Q199" s="73" t="s">
        <v>2284</v>
      </c>
      <c r="R199" s="6">
        <v>3</v>
      </c>
      <c r="S199" s="6">
        <v>3</v>
      </c>
      <c r="V199" s="17">
        <v>145</v>
      </c>
      <c r="W199" s="17">
        <v>325</v>
      </c>
      <c r="AE199" s="17" t="s">
        <v>799</v>
      </c>
      <c r="AH199" s="17">
        <v>30</v>
      </c>
      <c r="AT199" s="73" t="s">
        <v>2345</v>
      </c>
    </row>
    <row r="200" spans="1:46" ht="26.4" x14ac:dyDescent="0.25">
      <c r="A200" s="6" t="s">
        <v>46</v>
      </c>
      <c r="B200" s="16" t="s">
        <v>3723</v>
      </c>
      <c r="C200" s="6">
        <v>23</v>
      </c>
      <c r="E200" s="16" t="s">
        <v>800</v>
      </c>
      <c r="F200" s="72" t="s">
        <v>2149</v>
      </c>
      <c r="G200" s="7" t="s">
        <v>47</v>
      </c>
      <c r="H200" s="27"/>
      <c r="J200" s="6" t="s">
        <v>48</v>
      </c>
      <c r="K200" s="17" t="s">
        <v>801</v>
      </c>
      <c r="L200" s="17" t="s">
        <v>406</v>
      </c>
      <c r="M200" s="90" t="s">
        <v>3821</v>
      </c>
      <c r="O200" s="17">
        <v>54</v>
      </c>
      <c r="Q200" s="73" t="s">
        <v>2284</v>
      </c>
      <c r="R200" s="6">
        <v>3</v>
      </c>
      <c r="S200" s="6">
        <v>3</v>
      </c>
      <c r="V200" s="17">
        <v>179</v>
      </c>
      <c r="W200" s="17">
        <v>400</v>
      </c>
      <c r="AE200" s="17" t="s">
        <v>176</v>
      </c>
      <c r="AH200" s="17"/>
      <c r="AT200" s="80" t="s">
        <v>2501</v>
      </c>
    </row>
    <row r="201" spans="1:46" ht="26.4" x14ac:dyDescent="0.25">
      <c r="A201" s="6" t="s">
        <v>46</v>
      </c>
      <c r="B201" s="16" t="s">
        <v>3723</v>
      </c>
      <c r="C201" s="6">
        <v>23</v>
      </c>
      <c r="E201" s="16" t="s">
        <v>803</v>
      </c>
      <c r="F201" s="72" t="s">
        <v>2149</v>
      </c>
      <c r="G201" s="7" t="s">
        <v>47</v>
      </c>
      <c r="H201" s="27"/>
      <c r="J201" s="6" t="s">
        <v>48</v>
      </c>
      <c r="K201" s="17" t="s">
        <v>804</v>
      </c>
      <c r="L201" s="17" t="s">
        <v>403</v>
      </c>
      <c r="M201" s="90" t="s">
        <v>3821</v>
      </c>
      <c r="O201" s="17">
        <v>39</v>
      </c>
      <c r="Q201" s="73" t="s">
        <v>2284</v>
      </c>
      <c r="R201" s="6">
        <v>3</v>
      </c>
      <c r="S201" s="6">
        <v>3</v>
      </c>
      <c r="V201" s="17">
        <v>180</v>
      </c>
      <c r="W201" s="17">
        <v>380</v>
      </c>
      <c r="AE201" s="17" t="s">
        <v>176</v>
      </c>
      <c r="AH201" s="17"/>
      <c r="AT201" s="73" t="s">
        <v>2345</v>
      </c>
    </row>
    <row r="202" spans="1:46" ht="39.6" x14ac:dyDescent="0.25">
      <c r="A202" s="6" t="s">
        <v>46</v>
      </c>
      <c r="B202" s="16" t="s">
        <v>3729</v>
      </c>
      <c r="C202" s="6">
        <v>23</v>
      </c>
      <c r="E202" s="16" t="s">
        <v>806</v>
      </c>
      <c r="F202" s="72" t="s">
        <v>1255</v>
      </c>
      <c r="G202" s="7" t="s">
        <v>47</v>
      </c>
      <c r="H202" s="17"/>
      <c r="J202" s="6" t="s">
        <v>48</v>
      </c>
      <c r="K202" s="17" t="s">
        <v>807</v>
      </c>
      <c r="L202" s="17" t="s">
        <v>639</v>
      </c>
      <c r="M202" s="90" t="s">
        <v>3821</v>
      </c>
      <c r="O202" s="17">
        <v>49</v>
      </c>
      <c r="Q202" s="73" t="s">
        <v>2284</v>
      </c>
      <c r="R202" s="6">
        <v>3</v>
      </c>
      <c r="S202" s="6">
        <v>3</v>
      </c>
      <c r="V202" s="17">
        <v>144</v>
      </c>
      <c r="W202" s="17">
        <v>150</v>
      </c>
      <c r="AE202" s="17" t="s">
        <v>808</v>
      </c>
      <c r="AH202" s="17"/>
      <c r="AT202" s="73" t="s">
        <v>3450</v>
      </c>
    </row>
    <row r="203" spans="1:46" ht="26.4" x14ac:dyDescent="0.25">
      <c r="A203" s="6" t="s">
        <v>46</v>
      </c>
      <c r="B203" s="16" t="s">
        <v>3723</v>
      </c>
      <c r="C203" s="6">
        <v>23</v>
      </c>
      <c r="E203" s="16" t="s">
        <v>809</v>
      </c>
      <c r="F203" s="72" t="s">
        <v>2149</v>
      </c>
      <c r="G203" s="7" t="s">
        <v>47</v>
      </c>
      <c r="H203" s="27"/>
      <c r="J203" s="6" t="s">
        <v>48</v>
      </c>
      <c r="K203" s="17" t="s">
        <v>810</v>
      </c>
      <c r="L203" s="17" t="s">
        <v>403</v>
      </c>
      <c r="M203" s="90" t="s">
        <v>3821</v>
      </c>
      <c r="O203" s="17">
        <v>34</v>
      </c>
      <c r="Q203" s="73" t="s">
        <v>2284</v>
      </c>
      <c r="R203" s="6">
        <v>3</v>
      </c>
      <c r="S203" s="6">
        <v>3</v>
      </c>
      <c r="V203" s="17">
        <v>190</v>
      </c>
      <c r="W203" s="17">
        <v>390</v>
      </c>
      <c r="AE203" s="17" t="s">
        <v>812</v>
      </c>
      <c r="AH203" s="17"/>
      <c r="AT203" s="73" t="s">
        <v>2743</v>
      </c>
    </row>
    <row r="204" spans="1:46" ht="26.4" x14ac:dyDescent="0.25">
      <c r="A204" s="6" t="s">
        <v>46</v>
      </c>
      <c r="B204" s="16" t="s">
        <v>3745</v>
      </c>
      <c r="C204" s="6">
        <v>23</v>
      </c>
      <c r="E204" s="16" t="s">
        <v>813</v>
      </c>
      <c r="F204" s="72" t="s">
        <v>1255</v>
      </c>
      <c r="G204" s="7" t="s">
        <v>47</v>
      </c>
      <c r="H204" s="17"/>
      <c r="J204" s="6" t="s">
        <v>48</v>
      </c>
      <c r="K204" s="17" t="s">
        <v>814</v>
      </c>
      <c r="L204" s="17" t="s">
        <v>403</v>
      </c>
      <c r="M204" s="90" t="s">
        <v>3821</v>
      </c>
      <c r="O204" s="17">
        <v>30.6</v>
      </c>
      <c r="Q204" s="73" t="s">
        <v>2284</v>
      </c>
      <c r="R204" s="6">
        <v>3</v>
      </c>
      <c r="S204" s="6">
        <v>3</v>
      </c>
      <c r="V204" s="17">
        <v>135</v>
      </c>
      <c r="W204" s="17">
        <v>430</v>
      </c>
      <c r="AE204" s="17" t="s">
        <v>815</v>
      </c>
      <c r="AH204" s="17">
        <v>15</v>
      </c>
      <c r="AT204" s="73" t="s">
        <v>2348</v>
      </c>
    </row>
    <row r="205" spans="1:46" ht="26.4" x14ac:dyDescent="0.25">
      <c r="A205" s="6" t="s">
        <v>46</v>
      </c>
      <c r="B205" s="16" t="s">
        <v>3746</v>
      </c>
      <c r="C205" s="6">
        <v>23</v>
      </c>
      <c r="E205" s="16" t="s">
        <v>816</v>
      </c>
      <c r="F205" s="72" t="s">
        <v>2144</v>
      </c>
      <c r="G205" s="7" t="s">
        <v>47</v>
      </c>
      <c r="H205" s="17"/>
      <c r="J205" s="6" t="s">
        <v>48</v>
      </c>
      <c r="K205" s="17" t="s">
        <v>817</v>
      </c>
      <c r="L205" s="17" t="s">
        <v>64</v>
      </c>
      <c r="M205" s="90" t="s">
        <v>3821</v>
      </c>
      <c r="O205" s="17">
        <v>93</v>
      </c>
      <c r="Q205" s="73" t="s">
        <v>2284</v>
      </c>
      <c r="R205" s="6">
        <v>3</v>
      </c>
      <c r="S205" s="6">
        <v>3</v>
      </c>
      <c r="V205" s="17">
        <v>150</v>
      </c>
      <c r="W205" s="17">
        <v>150</v>
      </c>
      <c r="AE205" s="17" t="s">
        <v>819</v>
      </c>
      <c r="AH205" s="17">
        <v>30</v>
      </c>
      <c r="AT205" s="73" t="s">
        <v>2743</v>
      </c>
    </row>
    <row r="206" spans="1:46" ht="26.4" x14ac:dyDescent="0.25">
      <c r="A206" s="6" t="s">
        <v>46</v>
      </c>
      <c r="B206" s="16" t="s">
        <v>3721</v>
      </c>
      <c r="C206" s="6">
        <v>23</v>
      </c>
      <c r="E206" s="16" t="s">
        <v>820</v>
      </c>
      <c r="F206" s="72" t="s">
        <v>2144</v>
      </c>
      <c r="G206" s="7" t="s">
        <v>47</v>
      </c>
      <c r="H206" s="27"/>
      <c r="J206" s="6" t="s">
        <v>48</v>
      </c>
      <c r="K206" s="17" t="s">
        <v>821</v>
      </c>
      <c r="L206" s="17" t="s">
        <v>64</v>
      </c>
      <c r="M206" s="90" t="s">
        <v>3821</v>
      </c>
      <c r="O206" s="17">
        <v>240</v>
      </c>
      <c r="Q206" s="73" t="s">
        <v>2284</v>
      </c>
      <c r="R206" s="6">
        <v>3</v>
      </c>
      <c r="S206" s="6">
        <v>3</v>
      </c>
      <c r="V206" s="17">
        <v>150</v>
      </c>
      <c r="W206" s="17">
        <v>175</v>
      </c>
      <c r="AE206" s="17" t="s">
        <v>176</v>
      </c>
      <c r="AH206" s="17">
        <v>30</v>
      </c>
      <c r="AT206" s="73" t="s">
        <v>2345</v>
      </c>
    </row>
    <row r="207" spans="1:46" ht="26.4" x14ac:dyDescent="0.25">
      <c r="A207" s="6" t="s">
        <v>46</v>
      </c>
      <c r="B207" s="16" t="s">
        <v>3721</v>
      </c>
      <c r="C207" s="6">
        <v>23</v>
      </c>
      <c r="E207" s="16" t="s">
        <v>822</v>
      </c>
      <c r="F207" s="72" t="s">
        <v>2144</v>
      </c>
      <c r="G207" s="7" t="s">
        <v>47</v>
      </c>
      <c r="H207" s="27"/>
      <c r="J207" s="6" t="s">
        <v>48</v>
      </c>
      <c r="K207" s="17" t="s">
        <v>823</v>
      </c>
      <c r="L207" s="17" t="s">
        <v>64</v>
      </c>
      <c r="M207" s="90" t="s">
        <v>3821</v>
      </c>
      <c r="O207" s="17">
        <v>245</v>
      </c>
      <c r="Q207" s="73" t="s">
        <v>2284</v>
      </c>
      <c r="R207" s="6">
        <v>3</v>
      </c>
      <c r="S207" s="6">
        <v>3</v>
      </c>
      <c r="V207" s="17">
        <v>120</v>
      </c>
      <c r="W207" s="17">
        <v>270</v>
      </c>
      <c r="AE207" s="17" t="s">
        <v>176</v>
      </c>
      <c r="AH207" s="17">
        <v>30</v>
      </c>
      <c r="AT207" s="73" t="s">
        <v>2345</v>
      </c>
    </row>
    <row r="208" spans="1:46" ht="26.4" x14ac:dyDescent="0.25">
      <c r="A208" s="6" t="s">
        <v>46</v>
      </c>
      <c r="B208" s="16" t="s">
        <v>3721</v>
      </c>
      <c r="C208" s="6">
        <v>23</v>
      </c>
      <c r="E208" s="16" t="s">
        <v>824</v>
      </c>
      <c r="F208" s="72" t="s">
        <v>2144</v>
      </c>
      <c r="G208" s="7" t="s">
        <v>47</v>
      </c>
      <c r="H208" s="27"/>
      <c r="J208" s="6" t="s">
        <v>48</v>
      </c>
      <c r="K208" s="17" t="s">
        <v>825</v>
      </c>
      <c r="L208" s="17" t="s">
        <v>64</v>
      </c>
      <c r="M208" s="90" t="s">
        <v>3821</v>
      </c>
      <c r="O208" s="17">
        <v>130</v>
      </c>
      <c r="Q208" s="73" t="s">
        <v>2284</v>
      </c>
      <c r="R208" s="6">
        <v>3</v>
      </c>
      <c r="S208" s="6">
        <v>3</v>
      </c>
      <c r="V208" s="32">
        <v>135</v>
      </c>
      <c r="W208" s="26">
        <v>260</v>
      </c>
      <c r="AE208" s="17" t="s">
        <v>176</v>
      </c>
      <c r="AH208" s="17">
        <v>30</v>
      </c>
      <c r="AT208" s="73" t="s">
        <v>3450</v>
      </c>
    </row>
    <row r="209" spans="1:46" ht="26.4" x14ac:dyDescent="0.25">
      <c r="A209" s="6" t="s">
        <v>46</v>
      </c>
      <c r="B209" s="16" t="s">
        <v>3747</v>
      </c>
      <c r="C209" s="6">
        <v>23</v>
      </c>
      <c r="E209" s="16" t="s">
        <v>827</v>
      </c>
      <c r="F209" s="72" t="s">
        <v>2144</v>
      </c>
      <c r="G209" s="7" t="s">
        <v>47</v>
      </c>
      <c r="H209" s="17"/>
      <c r="J209" s="6" t="s">
        <v>48</v>
      </c>
      <c r="K209" s="18" t="s">
        <v>828</v>
      </c>
      <c r="L209" s="17" t="s">
        <v>64</v>
      </c>
      <c r="M209" s="90" t="s">
        <v>3821</v>
      </c>
      <c r="O209" s="17">
        <v>245</v>
      </c>
      <c r="Q209" s="73" t="s">
        <v>2284</v>
      </c>
      <c r="R209" s="6">
        <v>3</v>
      </c>
      <c r="S209" s="6">
        <v>3</v>
      </c>
      <c r="V209" s="17">
        <v>150</v>
      </c>
      <c r="W209" s="17">
        <v>167</v>
      </c>
      <c r="AE209" s="17" t="s">
        <v>312</v>
      </c>
      <c r="AH209" s="17">
        <v>30</v>
      </c>
      <c r="AT209" s="73" t="s">
        <v>2345</v>
      </c>
    </row>
    <row r="210" spans="1:46" ht="26.4" x14ac:dyDescent="0.25">
      <c r="A210" s="6" t="s">
        <v>46</v>
      </c>
      <c r="B210" s="16" t="s">
        <v>3748</v>
      </c>
      <c r="C210" s="6">
        <v>23</v>
      </c>
      <c r="E210" s="16" t="s">
        <v>829</v>
      </c>
      <c r="F210" s="72" t="s">
        <v>1006</v>
      </c>
      <c r="G210" s="7" t="s">
        <v>47</v>
      </c>
      <c r="H210" s="17"/>
      <c r="J210" s="6" t="s">
        <v>48</v>
      </c>
      <c r="K210" s="17" t="s">
        <v>830</v>
      </c>
      <c r="L210" s="17" t="s">
        <v>64</v>
      </c>
      <c r="M210" s="90" t="s">
        <v>3821</v>
      </c>
      <c r="O210" s="17">
        <v>90</v>
      </c>
      <c r="Q210" s="73" t="s">
        <v>2284</v>
      </c>
      <c r="R210" s="6">
        <v>3</v>
      </c>
      <c r="S210" s="6">
        <v>3</v>
      </c>
      <c r="V210" s="17">
        <v>165</v>
      </c>
      <c r="W210" s="17">
        <v>250</v>
      </c>
      <c r="AE210" s="17" t="s">
        <v>72</v>
      </c>
      <c r="AH210" s="17">
        <v>30</v>
      </c>
      <c r="AT210" s="73" t="s">
        <v>2788</v>
      </c>
    </row>
    <row r="211" spans="1:46" x14ac:dyDescent="0.25">
      <c r="A211" s="6" t="s">
        <v>46</v>
      </c>
      <c r="B211" s="16" t="s">
        <v>3713</v>
      </c>
      <c r="C211" s="6">
        <v>23</v>
      </c>
      <c r="E211" s="16" t="s">
        <v>832</v>
      </c>
      <c r="F211" s="72" t="s">
        <v>1012</v>
      </c>
      <c r="G211" s="7" t="s">
        <v>47</v>
      </c>
      <c r="H211" s="17"/>
      <c r="J211" s="6" t="s">
        <v>48</v>
      </c>
      <c r="K211" s="17" t="s">
        <v>834</v>
      </c>
      <c r="L211" s="17" t="s">
        <v>833</v>
      </c>
      <c r="M211" s="90" t="s">
        <v>3821</v>
      </c>
      <c r="O211" s="17">
        <v>350</v>
      </c>
      <c r="Q211" s="73" t="s">
        <v>2284</v>
      </c>
      <c r="R211" s="6">
        <v>3</v>
      </c>
      <c r="S211" s="6">
        <v>3</v>
      </c>
      <c r="V211" s="17">
        <v>150</v>
      </c>
      <c r="W211" s="17">
        <v>270</v>
      </c>
      <c r="AE211" s="19" t="s">
        <v>312</v>
      </c>
      <c r="AH211" s="17"/>
      <c r="AT211" s="73" t="s">
        <v>2345</v>
      </c>
    </row>
    <row r="212" spans="1:46" x14ac:dyDescent="0.25">
      <c r="A212" s="6" t="s">
        <v>46</v>
      </c>
      <c r="B212" s="16" t="s">
        <v>3713</v>
      </c>
      <c r="C212" s="6">
        <v>23</v>
      </c>
      <c r="E212" s="16" t="s">
        <v>836</v>
      </c>
      <c r="F212" s="72" t="s">
        <v>1012</v>
      </c>
      <c r="G212" s="7" t="s">
        <v>47</v>
      </c>
      <c r="H212" s="17"/>
      <c r="J212" s="6" t="s">
        <v>48</v>
      </c>
      <c r="K212" s="17" t="s">
        <v>837</v>
      </c>
      <c r="L212" s="17" t="s">
        <v>833</v>
      </c>
      <c r="M212" s="90" t="s">
        <v>3821</v>
      </c>
      <c r="O212" s="17">
        <v>350</v>
      </c>
      <c r="Q212" s="73" t="s">
        <v>2284</v>
      </c>
      <c r="R212" s="6">
        <v>3</v>
      </c>
      <c r="S212" s="6">
        <v>3</v>
      </c>
      <c r="V212" s="17">
        <v>148</v>
      </c>
      <c r="W212" s="17"/>
      <c r="AE212" s="17" t="s">
        <v>312</v>
      </c>
      <c r="AH212" s="17"/>
      <c r="AT212" s="73" t="s">
        <v>2788</v>
      </c>
    </row>
    <row r="213" spans="1:46" ht="24" x14ac:dyDescent="0.25">
      <c r="A213" s="6" t="s">
        <v>46</v>
      </c>
      <c r="B213" s="16" t="s">
        <v>3713</v>
      </c>
      <c r="C213" s="6">
        <v>23</v>
      </c>
      <c r="E213" s="16" t="s">
        <v>839</v>
      </c>
      <c r="F213" s="72" t="s">
        <v>1012</v>
      </c>
      <c r="G213" s="7" t="s">
        <v>47</v>
      </c>
      <c r="H213" s="17"/>
      <c r="J213" s="6" t="s">
        <v>48</v>
      </c>
      <c r="K213" s="17" t="s">
        <v>840</v>
      </c>
      <c r="L213" s="17" t="s">
        <v>833</v>
      </c>
      <c r="M213" s="90" t="s">
        <v>3821</v>
      </c>
      <c r="O213" s="17">
        <v>340</v>
      </c>
      <c r="Q213" s="73" t="s">
        <v>2284</v>
      </c>
      <c r="R213" s="6">
        <v>3</v>
      </c>
      <c r="S213" s="6">
        <v>3</v>
      </c>
      <c r="V213" s="19">
        <v>145</v>
      </c>
      <c r="W213" s="19">
        <v>310</v>
      </c>
      <c r="AE213" s="19" t="s">
        <v>841</v>
      </c>
      <c r="AH213" s="17"/>
      <c r="AT213" s="73" t="s">
        <v>2348</v>
      </c>
    </row>
    <row r="214" spans="1:46" ht="26.4" x14ac:dyDescent="0.25">
      <c r="A214" s="6" t="s">
        <v>46</v>
      </c>
      <c r="B214" s="16" t="s">
        <v>3749</v>
      </c>
      <c r="C214" s="6">
        <v>23</v>
      </c>
      <c r="E214" s="16" t="s">
        <v>846</v>
      </c>
      <c r="F214" s="72" t="s">
        <v>2154</v>
      </c>
      <c r="G214" s="7" t="s">
        <v>47</v>
      </c>
      <c r="H214" s="17"/>
      <c r="J214" s="6" t="s">
        <v>48</v>
      </c>
      <c r="K214" s="17" t="s">
        <v>847</v>
      </c>
      <c r="L214" s="17" t="s">
        <v>208</v>
      </c>
      <c r="M214" s="90" t="s">
        <v>3821</v>
      </c>
      <c r="O214" s="17">
        <v>165</v>
      </c>
      <c r="Q214" s="73" t="s">
        <v>2284</v>
      </c>
      <c r="R214" s="6">
        <v>3</v>
      </c>
      <c r="S214" s="6">
        <v>3</v>
      </c>
      <c r="V214" s="19">
        <v>130</v>
      </c>
      <c r="W214" s="19">
        <v>195</v>
      </c>
      <c r="AE214" s="19" t="s">
        <v>849</v>
      </c>
      <c r="AH214" s="17"/>
      <c r="AT214" s="73" t="s">
        <v>3450</v>
      </c>
    </row>
    <row r="215" spans="1:46" ht="39.6" x14ac:dyDescent="0.25">
      <c r="A215" s="6" t="s">
        <v>46</v>
      </c>
      <c r="B215" s="16" t="s">
        <v>3750</v>
      </c>
      <c r="C215" s="6">
        <v>23</v>
      </c>
      <c r="E215" s="16" t="s">
        <v>850</v>
      </c>
      <c r="F215" s="72" t="s">
        <v>2187</v>
      </c>
      <c r="G215" s="7" t="s">
        <v>47</v>
      </c>
      <c r="H215" s="17"/>
      <c r="J215" s="6" t="s">
        <v>48</v>
      </c>
      <c r="K215" s="18" t="s">
        <v>851</v>
      </c>
      <c r="L215" s="17" t="s">
        <v>64</v>
      </c>
      <c r="M215" s="90" t="s">
        <v>3821</v>
      </c>
      <c r="O215" s="17">
        <v>120</v>
      </c>
      <c r="Q215" s="73" t="s">
        <v>2284</v>
      </c>
      <c r="R215" s="6">
        <v>3</v>
      </c>
      <c r="S215" s="6">
        <v>3</v>
      </c>
      <c r="V215" s="17">
        <v>138</v>
      </c>
      <c r="W215" s="17"/>
      <c r="AE215" s="17" t="s">
        <v>852</v>
      </c>
      <c r="AH215" s="17">
        <v>30</v>
      </c>
      <c r="AT215" s="73" t="s">
        <v>2345</v>
      </c>
    </row>
    <row r="216" spans="1:46" ht="26.4" x14ac:dyDescent="0.25">
      <c r="A216" s="6" t="s">
        <v>46</v>
      </c>
      <c r="B216" s="16" t="s">
        <v>3723</v>
      </c>
      <c r="C216" s="6">
        <v>23</v>
      </c>
      <c r="E216" s="16" t="s">
        <v>854</v>
      </c>
      <c r="F216" s="72" t="s">
        <v>2149</v>
      </c>
      <c r="G216" s="7" t="s">
        <v>47</v>
      </c>
      <c r="H216" s="17"/>
      <c r="J216" s="6" t="s">
        <v>48</v>
      </c>
      <c r="K216" s="17" t="s">
        <v>855</v>
      </c>
      <c r="L216" s="17" t="s">
        <v>413</v>
      </c>
      <c r="M216" s="90" t="s">
        <v>3821</v>
      </c>
      <c r="O216" s="34">
        <v>58.3333333333333</v>
      </c>
      <c r="Q216" s="73" t="s">
        <v>2284</v>
      </c>
      <c r="R216" s="6">
        <v>3</v>
      </c>
      <c r="S216" s="6">
        <v>3</v>
      </c>
      <c r="V216" s="17">
        <v>208</v>
      </c>
      <c r="W216" s="17">
        <v>255</v>
      </c>
      <c r="AE216" s="17" t="s">
        <v>176</v>
      </c>
      <c r="AH216" s="17">
        <v>40</v>
      </c>
      <c r="AT216" s="73" t="s">
        <v>2348</v>
      </c>
    </row>
    <row r="217" spans="1:46" ht="26.4" x14ac:dyDescent="0.25">
      <c r="A217" s="6" t="s">
        <v>46</v>
      </c>
      <c r="B217" s="16" t="s">
        <v>3747</v>
      </c>
      <c r="C217" s="6">
        <v>23</v>
      </c>
      <c r="E217" s="16" t="s">
        <v>856</v>
      </c>
      <c r="F217" s="72" t="s">
        <v>2144</v>
      </c>
      <c r="G217" s="7" t="s">
        <v>47</v>
      </c>
      <c r="H217" s="17"/>
      <c r="J217" s="6" t="s">
        <v>48</v>
      </c>
      <c r="K217" s="17" t="s">
        <v>857</v>
      </c>
      <c r="L217" s="17" t="s">
        <v>413</v>
      </c>
      <c r="M217" s="90" t="s">
        <v>3821</v>
      </c>
      <c r="O217" s="34">
        <v>100.95238095238101</v>
      </c>
      <c r="Q217" s="73" t="s">
        <v>2284</v>
      </c>
      <c r="R217" s="6">
        <v>3</v>
      </c>
      <c r="S217" s="6">
        <v>3</v>
      </c>
      <c r="V217" s="17">
        <v>154</v>
      </c>
      <c r="W217" s="17">
        <v>150</v>
      </c>
      <c r="AE217" s="17" t="s">
        <v>312</v>
      </c>
      <c r="AH217" s="17">
        <v>65</v>
      </c>
      <c r="AT217" s="73" t="s">
        <v>2348</v>
      </c>
    </row>
    <row r="218" spans="1:46" ht="26.4" x14ac:dyDescent="0.25">
      <c r="A218" s="6" t="s">
        <v>46</v>
      </c>
      <c r="B218" s="16" t="s">
        <v>3721</v>
      </c>
      <c r="C218" s="6">
        <v>23</v>
      </c>
      <c r="E218" s="16" t="s">
        <v>859</v>
      </c>
      <c r="F218" s="72" t="s">
        <v>2144</v>
      </c>
      <c r="G218" s="7" t="s">
        <v>47</v>
      </c>
      <c r="H218" s="17"/>
      <c r="J218" s="6" t="s">
        <v>48</v>
      </c>
      <c r="K218" s="17" t="s">
        <v>860</v>
      </c>
      <c r="L218" s="17" t="s">
        <v>413</v>
      </c>
      <c r="M218" s="90" t="s">
        <v>3821</v>
      </c>
      <c r="O218" s="34">
        <v>29.3333333333333</v>
      </c>
      <c r="Q218" s="73" t="s">
        <v>2284</v>
      </c>
      <c r="R218" s="6">
        <v>3</v>
      </c>
      <c r="S218" s="6">
        <v>3</v>
      </c>
      <c r="V218" s="17">
        <v>177</v>
      </c>
      <c r="W218" s="17">
        <v>180</v>
      </c>
      <c r="AE218" s="17" t="s">
        <v>176</v>
      </c>
      <c r="AH218" s="17">
        <v>35</v>
      </c>
      <c r="AT218" s="73" t="s">
        <v>2348</v>
      </c>
    </row>
    <row r="219" spans="1:46" ht="26.4" x14ac:dyDescent="0.25">
      <c r="A219" s="6" t="s">
        <v>46</v>
      </c>
      <c r="B219" s="16" t="s">
        <v>3723</v>
      </c>
      <c r="C219" s="6">
        <v>23</v>
      </c>
      <c r="E219" s="16" t="s">
        <v>865</v>
      </c>
      <c r="F219" s="72" t="s">
        <v>2149</v>
      </c>
      <c r="G219" s="7" t="s">
        <v>47</v>
      </c>
      <c r="H219" s="27"/>
      <c r="J219" s="6" t="s">
        <v>48</v>
      </c>
      <c r="K219" s="17" t="s">
        <v>866</v>
      </c>
      <c r="L219" s="17" t="s">
        <v>467</v>
      </c>
      <c r="M219" s="90" t="s">
        <v>3821</v>
      </c>
      <c r="O219" s="35">
        <v>60.106499999999997</v>
      </c>
      <c r="Q219" s="73" t="s">
        <v>2284</v>
      </c>
      <c r="R219" s="6">
        <v>3</v>
      </c>
      <c r="S219" s="6">
        <v>3</v>
      </c>
      <c r="V219" s="17">
        <v>190</v>
      </c>
      <c r="W219" s="17">
        <v>285</v>
      </c>
      <c r="AE219" s="17" t="s">
        <v>176</v>
      </c>
      <c r="AH219" s="17">
        <v>30</v>
      </c>
      <c r="AT219" s="73" t="s">
        <v>2348</v>
      </c>
    </row>
    <row r="220" spans="1:46" ht="26.4" x14ac:dyDescent="0.25">
      <c r="A220" s="6" t="s">
        <v>46</v>
      </c>
      <c r="B220" s="16" t="s">
        <v>3747</v>
      </c>
      <c r="C220" s="6">
        <v>23</v>
      </c>
      <c r="E220" s="16" t="s">
        <v>867</v>
      </c>
      <c r="F220" s="72" t="s">
        <v>2144</v>
      </c>
      <c r="G220" s="7" t="s">
        <v>47</v>
      </c>
      <c r="H220" s="17"/>
      <c r="J220" s="6" t="s">
        <v>48</v>
      </c>
      <c r="K220" s="17" t="s">
        <v>868</v>
      </c>
      <c r="L220" s="17" t="s">
        <v>467</v>
      </c>
      <c r="M220" s="90" t="s">
        <v>3821</v>
      </c>
      <c r="O220" s="35">
        <v>93</v>
      </c>
      <c r="Q220" s="73" t="s">
        <v>2284</v>
      </c>
      <c r="R220" s="6">
        <v>3</v>
      </c>
      <c r="S220" s="6">
        <v>3</v>
      </c>
      <c r="V220" s="17">
        <v>155</v>
      </c>
      <c r="W220" s="17">
        <v>150</v>
      </c>
      <c r="AE220" s="17" t="s">
        <v>312</v>
      </c>
      <c r="AH220" s="17">
        <v>60</v>
      </c>
      <c r="AT220" s="73" t="s">
        <v>2348</v>
      </c>
    </row>
    <row r="221" spans="1:46" ht="39.6" x14ac:dyDescent="0.25">
      <c r="A221" s="6" t="s">
        <v>46</v>
      </c>
      <c r="B221" s="16" t="s">
        <v>3751</v>
      </c>
      <c r="C221" s="6">
        <v>23</v>
      </c>
      <c r="E221" s="16" t="s">
        <v>870</v>
      </c>
      <c r="F221" s="72" t="s">
        <v>2149</v>
      </c>
      <c r="G221" s="7" t="s">
        <v>47</v>
      </c>
      <c r="H221" s="17"/>
      <c r="J221" s="6" t="s">
        <v>48</v>
      </c>
      <c r="K221" s="17" t="s">
        <v>872</v>
      </c>
      <c r="L221" s="17" t="s">
        <v>871</v>
      </c>
      <c r="M221" s="90" t="s">
        <v>3821</v>
      </c>
      <c r="O221" s="17">
        <v>216.5</v>
      </c>
      <c r="Q221" s="73" t="s">
        <v>2284</v>
      </c>
      <c r="R221" s="6">
        <v>3</v>
      </c>
      <c r="S221" s="6">
        <v>3</v>
      </c>
      <c r="V221" s="17">
        <v>146</v>
      </c>
      <c r="W221" s="17">
        <v>370</v>
      </c>
      <c r="AE221" s="17" t="s">
        <v>874</v>
      </c>
      <c r="AH221" s="17">
        <v>45</v>
      </c>
      <c r="AT221" s="73" t="s">
        <v>3457</v>
      </c>
    </row>
    <row r="222" spans="1:46" ht="26.4" x14ac:dyDescent="0.25">
      <c r="A222" s="6" t="s">
        <v>46</v>
      </c>
      <c r="B222" s="16" t="s">
        <v>3723</v>
      </c>
      <c r="C222" s="6">
        <v>23</v>
      </c>
      <c r="E222" s="16" t="s">
        <v>876</v>
      </c>
      <c r="F222" s="72" t="s">
        <v>2149</v>
      </c>
      <c r="G222" s="7" t="s">
        <v>47</v>
      </c>
      <c r="H222" s="27"/>
      <c r="J222" s="6" t="s">
        <v>48</v>
      </c>
      <c r="K222" s="17" t="s">
        <v>877</v>
      </c>
      <c r="L222" s="17" t="s">
        <v>279</v>
      </c>
      <c r="M222" s="90" t="s">
        <v>3821</v>
      </c>
      <c r="O222" s="17" t="s">
        <v>1554</v>
      </c>
      <c r="Q222" s="73" t="s">
        <v>2284</v>
      </c>
      <c r="R222" s="6">
        <v>3</v>
      </c>
      <c r="S222" s="6">
        <v>3</v>
      </c>
      <c r="V222" s="17" t="s">
        <v>878</v>
      </c>
      <c r="W222" s="17" t="s">
        <v>879</v>
      </c>
      <c r="AE222" s="26" t="s">
        <v>176</v>
      </c>
      <c r="AH222" s="17">
        <v>45</v>
      </c>
      <c r="AT222" s="73" t="s">
        <v>2348</v>
      </c>
    </row>
    <row r="223" spans="1:46" ht="26.4" x14ac:dyDescent="0.25">
      <c r="A223" s="6" t="s">
        <v>46</v>
      </c>
      <c r="B223" s="16" t="s">
        <v>3721</v>
      </c>
      <c r="C223" s="6">
        <v>23</v>
      </c>
      <c r="E223" s="16" t="s">
        <v>880</v>
      </c>
      <c r="F223" s="72" t="s">
        <v>2144</v>
      </c>
      <c r="G223" s="7" t="s">
        <v>47</v>
      </c>
      <c r="H223" s="27"/>
      <c r="J223" s="6" t="s">
        <v>48</v>
      </c>
      <c r="K223" s="17" t="s">
        <v>882</v>
      </c>
      <c r="L223" s="17" t="s">
        <v>881</v>
      </c>
      <c r="M223" s="90" t="s">
        <v>3821</v>
      </c>
      <c r="O223" s="17">
        <v>106</v>
      </c>
      <c r="Q223" s="73" t="s">
        <v>2284</v>
      </c>
      <c r="R223" s="6">
        <v>3</v>
      </c>
      <c r="S223" s="6">
        <v>3</v>
      </c>
      <c r="V223" s="17">
        <v>160</v>
      </c>
      <c r="W223" s="17">
        <v>280</v>
      </c>
      <c r="AE223" s="17" t="s">
        <v>176</v>
      </c>
      <c r="AH223" s="17"/>
      <c r="AT223" s="73" t="s">
        <v>2743</v>
      </c>
    </row>
    <row r="224" spans="1:46" ht="39.6" x14ac:dyDescent="0.25">
      <c r="A224" s="6" t="s">
        <v>46</v>
      </c>
      <c r="B224" s="16" t="s">
        <v>3752</v>
      </c>
      <c r="C224" s="6">
        <v>23</v>
      </c>
      <c r="E224" s="16" t="s">
        <v>884</v>
      </c>
      <c r="F224" s="72" t="s">
        <v>1255</v>
      </c>
      <c r="G224" s="7" t="s">
        <v>47</v>
      </c>
      <c r="H224" s="17"/>
      <c r="J224" s="6" t="s">
        <v>48</v>
      </c>
      <c r="K224" s="17" t="s">
        <v>885</v>
      </c>
      <c r="L224" s="17" t="s">
        <v>413</v>
      </c>
      <c r="M224" s="90" t="s">
        <v>3821</v>
      </c>
      <c r="O224" s="34">
        <v>47.0833333333333</v>
      </c>
      <c r="Q224" s="73" t="s">
        <v>2284</v>
      </c>
      <c r="R224" s="6">
        <v>3</v>
      </c>
      <c r="S224" s="6">
        <v>3</v>
      </c>
      <c r="V224" s="17">
        <v>116</v>
      </c>
      <c r="W224" s="17">
        <v>340</v>
      </c>
      <c r="AE224" s="32" t="s">
        <v>886</v>
      </c>
      <c r="AH224" s="17">
        <v>45</v>
      </c>
      <c r="AT224" s="73" t="s">
        <v>3450</v>
      </c>
    </row>
    <row r="225" spans="1:46" ht="39.6" x14ac:dyDescent="0.25">
      <c r="A225" s="6" t="s">
        <v>46</v>
      </c>
      <c r="B225" s="16" t="s">
        <v>3744</v>
      </c>
      <c r="C225" s="6">
        <v>23</v>
      </c>
      <c r="E225" s="16" t="s">
        <v>887</v>
      </c>
      <c r="F225" s="72" t="s">
        <v>2144</v>
      </c>
      <c r="G225" s="7" t="s">
        <v>47</v>
      </c>
      <c r="H225" s="17"/>
      <c r="J225" s="6" t="s">
        <v>48</v>
      </c>
      <c r="K225" s="17" t="s">
        <v>888</v>
      </c>
      <c r="L225" s="17" t="s">
        <v>639</v>
      </c>
      <c r="M225" s="90" t="s">
        <v>3821</v>
      </c>
      <c r="O225" s="17">
        <v>89</v>
      </c>
      <c r="Q225" s="73" t="s">
        <v>2284</v>
      </c>
      <c r="R225" s="6">
        <v>3</v>
      </c>
      <c r="S225" s="6">
        <v>3</v>
      </c>
      <c r="V225" s="17">
        <v>144</v>
      </c>
      <c r="W225" s="17">
        <v>440</v>
      </c>
      <c r="AE225" s="17" t="s">
        <v>889</v>
      </c>
      <c r="AH225" s="17"/>
      <c r="AT225" s="73" t="s">
        <v>2345</v>
      </c>
    </row>
    <row r="226" spans="1:46" ht="26.4" x14ac:dyDescent="0.25">
      <c r="A226" s="6" t="s">
        <v>46</v>
      </c>
      <c r="B226" s="16" t="s">
        <v>3721</v>
      </c>
      <c r="C226" s="6">
        <v>23</v>
      </c>
      <c r="E226" s="16" t="s">
        <v>890</v>
      </c>
      <c r="F226" s="72" t="s">
        <v>2144</v>
      </c>
      <c r="G226" s="7" t="s">
        <v>47</v>
      </c>
      <c r="H226" s="27"/>
      <c r="J226" s="6" t="s">
        <v>48</v>
      </c>
      <c r="K226" s="17" t="s">
        <v>891</v>
      </c>
      <c r="L226" s="17" t="s">
        <v>403</v>
      </c>
      <c r="M226" s="90" t="s">
        <v>3821</v>
      </c>
      <c r="O226" s="17">
        <v>21.86</v>
      </c>
      <c r="Q226" s="73" t="s">
        <v>2284</v>
      </c>
      <c r="R226" s="6">
        <v>3</v>
      </c>
      <c r="S226" s="6">
        <v>3</v>
      </c>
      <c r="V226" s="17">
        <v>183</v>
      </c>
      <c r="W226" s="17">
        <v>235</v>
      </c>
      <c r="AE226" s="17" t="s">
        <v>176</v>
      </c>
      <c r="AH226" s="17"/>
      <c r="AT226" s="73" t="s">
        <v>2345</v>
      </c>
    </row>
    <row r="227" spans="1:46" ht="26.4" x14ac:dyDescent="0.25">
      <c r="A227" s="6" t="s">
        <v>46</v>
      </c>
      <c r="B227" s="16" t="s">
        <v>3723</v>
      </c>
      <c r="C227" s="6">
        <v>23</v>
      </c>
      <c r="E227" s="16" t="s">
        <v>892</v>
      </c>
      <c r="F227" s="72" t="s">
        <v>2149</v>
      </c>
      <c r="G227" s="7" t="s">
        <v>47</v>
      </c>
      <c r="H227" s="17"/>
      <c r="J227" s="6" t="s">
        <v>48</v>
      </c>
      <c r="K227" s="17" t="s">
        <v>893</v>
      </c>
      <c r="L227" s="17" t="s">
        <v>599</v>
      </c>
      <c r="M227" s="90" t="s">
        <v>3821</v>
      </c>
      <c r="O227" s="17">
        <v>59</v>
      </c>
      <c r="Q227" s="73" t="s">
        <v>2284</v>
      </c>
      <c r="R227" s="6">
        <v>3</v>
      </c>
      <c r="S227" s="6">
        <v>3</v>
      </c>
      <c r="V227" s="17">
        <v>185</v>
      </c>
      <c r="W227" s="17">
        <v>320</v>
      </c>
      <c r="AE227" s="17" t="s">
        <v>894</v>
      </c>
      <c r="AH227" s="17">
        <v>40</v>
      </c>
      <c r="AT227" s="73" t="s">
        <v>2348</v>
      </c>
    </row>
    <row r="228" spans="1:46" ht="26.4" x14ac:dyDescent="0.25">
      <c r="A228" s="6" t="s">
        <v>46</v>
      </c>
      <c r="B228" s="16" t="s">
        <v>3753</v>
      </c>
      <c r="C228" s="6">
        <v>23</v>
      </c>
      <c r="E228" s="16" t="s">
        <v>895</v>
      </c>
      <c r="F228" s="72" t="s">
        <v>898</v>
      </c>
      <c r="G228" s="7" t="s">
        <v>47</v>
      </c>
      <c r="H228" s="27"/>
      <c r="J228" s="6" t="s">
        <v>48</v>
      </c>
      <c r="K228" s="17" t="s">
        <v>897</v>
      </c>
      <c r="L228" s="17" t="s">
        <v>896</v>
      </c>
      <c r="M228" s="90" t="s">
        <v>3821</v>
      </c>
      <c r="O228" s="17">
        <v>196</v>
      </c>
      <c r="Q228" s="73" t="s">
        <v>2284</v>
      </c>
      <c r="R228" s="6">
        <v>3</v>
      </c>
      <c r="S228" s="6">
        <v>3</v>
      </c>
      <c r="V228" s="17" t="s">
        <v>899</v>
      </c>
      <c r="W228" s="17">
        <v>550</v>
      </c>
      <c r="AE228" s="17" t="s">
        <v>312</v>
      </c>
      <c r="AH228" s="17"/>
      <c r="AT228" s="73" t="s">
        <v>2345</v>
      </c>
    </row>
    <row r="229" spans="1:46" ht="26.4" x14ac:dyDescent="0.25">
      <c r="A229" s="6" t="s">
        <v>46</v>
      </c>
      <c r="B229" s="16" t="s">
        <v>3754</v>
      </c>
      <c r="C229" s="6">
        <v>23</v>
      </c>
      <c r="E229" s="16" t="s">
        <v>900</v>
      </c>
      <c r="F229" s="72" t="s">
        <v>2187</v>
      </c>
      <c r="G229" s="7" t="s">
        <v>47</v>
      </c>
      <c r="H229" s="27"/>
      <c r="J229" s="6" t="s">
        <v>48</v>
      </c>
      <c r="K229" s="17">
        <v>10110.011</v>
      </c>
      <c r="L229" s="17" t="s">
        <v>901</v>
      </c>
      <c r="M229" s="90" t="s">
        <v>3821</v>
      </c>
      <c r="O229" s="17">
        <v>146</v>
      </c>
      <c r="Q229" s="73" t="s">
        <v>2284</v>
      </c>
      <c r="R229" s="6">
        <v>3</v>
      </c>
      <c r="S229" s="6">
        <v>3</v>
      </c>
      <c r="V229" s="17" t="s">
        <v>903</v>
      </c>
      <c r="W229" s="17">
        <v>163</v>
      </c>
      <c r="AE229" s="17" t="s">
        <v>902</v>
      </c>
      <c r="AH229" s="17"/>
      <c r="AT229" s="73" t="s">
        <v>2345</v>
      </c>
    </row>
    <row r="230" spans="1:46" ht="26.4" x14ac:dyDescent="0.25">
      <c r="A230" s="6" t="s">
        <v>46</v>
      </c>
      <c r="B230" s="16" t="s">
        <v>3711</v>
      </c>
      <c r="C230" s="6">
        <v>23</v>
      </c>
      <c r="E230" s="16" t="s">
        <v>904</v>
      </c>
      <c r="F230" s="72" t="s">
        <v>907</v>
      </c>
      <c r="G230" s="7" t="s">
        <v>47</v>
      </c>
      <c r="H230" s="27"/>
      <c r="J230" s="6" t="s">
        <v>48</v>
      </c>
      <c r="K230" s="17" t="s">
        <v>906</v>
      </c>
      <c r="L230" s="17" t="s">
        <v>905</v>
      </c>
      <c r="M230" s="90" t="s">
        <v>3821</v>
      </c>
      <c r="O230" s="17">
        <v>110</v>
      </c>
      <c r="Q230" s="73" t="s">
        <v>2284</v>
      </c>
      <c r="R230" s="6">
        <v>3</v>
      </c>
      <c r="S230" s="6">
        <v>3</v>
      </c>
      <c r="V230" s="17" t="s">
        <v>899</v>
      </c>
      <c r="W230" s="17">
        <v>360</v>
      </c>
      <c r="AE230" s="17" t="s">
        <v>908</v>
      </c>
      <c r="AH230" s="17"/>
      <c r="AT230" s="73" t="s">
        <v>3450</v>
      </c>
    </row>
    <row r="231" spans="1:46" ht="26.4" x14ac:dyDescent="0.25">
      <c r="A231" s="6" t="s">
        <v>46</v>
      </c>
      <c r="B231" s="16" t="s">
        <v>3705</v>
      </c>
      <c r="C231" s="6">
        <v>23</v>
      </c>
      <c r="E231" s="16" t="s">
        <v>910</v>
      </c>
      <c r="F231" s="72" t="s">
        <v>2144</v>
      </c>
      <c r="G231" s="7" t="s">
        <v>47</v>
      </c>
      <c r="H231" s="27"/>
      <c r="J231" s="6" t="s">
        <v>48</v>
      </c>
      <c r="K231" s="17" t="s">
        <v>912</v>
      </c>
      <c r="L231" s="17" t="s">
        <v>911</v>
      </c>
      <c r="M231" s="90" t="s">
        <v>3821</v>
      </c>
      <c r="O231" s="17">
        <v>38.6</v>
      </c>
      <c r="Q231" s="73" t="s">
        <v>2284</v>
      </c>
      <c r="R231" s="6">
        <v>3</v>
      </c>
      <c r="S231" s="6">
        <v>3</v>
      </c>
      <c r="V231" s="17">
        <v>142</v>
      </c>
      <c r="W231" s="17">
        <v>101</v>
      </c>
      <c r="AE231" s="17" t="s">
        <v>176</v>
      </c>
      <c r="AH231" s="17">
        <v>40</v>
      </c>
      <c r="AT231" s="73" t="s">
        <v>3450</v>
      </c>
    </row>
    <row r="232" spans="1:46" ht="52.8" x14ac:dyDescent="0.25">
      <c r="A232" s="6" t="s">
        <v>46</v>
      </c>
      <c r="B232" s="16" t="s">
        <v>3711</v>
      </c>
      <c r="C232" s="6">
        <v>23</v>
      </c>
      <c r="E232" s="16" t="s">
        <v>914</v>
      </c>
      <c r="F232" s="72" t="s">
        <v>907</v>
      </c>
      <c r="G232" s="7" t="s">
        <v>47</v>
      </c>
      <c r="H232" s="27"/>
      <c r="J232" s="6" t="s">
        <v>48</v>
      </c>
      <c r="K232" s="17" t="s">
        <v>916</v>
      </c>
      <c r="L232" s="17" t="s">
        <v>915</v>
      </c>
      <c r="M232" s="90" t="s">
        <v>3821</v>
      </c>
      <c r="O232" s="17">
        <v>199</v>
      </c>
      <c r="Q232" s="73" t="s">
        <v>2284</v>
      </c>
      <c r="R232" s="6">
        <v>3</v>
      </c>
      <c r="S232" s="6">
        <v>3</v>
      </c>
      <c r="V232" s="17" t="s">
        <v>919</v>
      </c>
      <c r="W232" s="17">
        <v>413</v>
      </c>
      <c r="AE232" s="17" t="s">
        <v>918</v>
      </c>
      <c r="AH232" s="17"/>
      <c r="AT232" s="73" t="s">
        <v>2345</v>
      </c>
    </row>
    <row r="233" spans="1:46" ht="39.6" x14ac:dyDescent="0.25">
      <c r="A233" s="6" t="s">
        <v>46</v>
      </c>
      <c r="B233" s="16" t="s">
        <v>3711</v>
      </c>
      <c r="C233" s="6">
        <v>23</v>
      </c>
      <c r="E233" s="16" t="s">
        <v>920</v>
      </c>
      <c r="F233" s="72" t="s">
        <v>907</v>
      </c>
      <c r="G233" s="7" t="s">
        <v>47</v>
      </c>
      <c r="H233" s="27"/>
      <c r="J233" s="6" t="s">
        <v>48</v>
      </c>
      <c r="K233" s="17" t="s">
        <v>921</v>
      </c>
      <c r="L233" s="17" t="s">
        <v>905</v>
      </c>
      <c r="M233" s="90" t="s">
        <v>3821</v>
      </c>
      <c r="O233" s="17">
        <v>160</v>
      </c>
      <c r="Q233" s="73" t="s">
        <v>2284</v>
      </c>
      <c r="R233" s="6">
        <v>3</v>
      </c>
      <c r="S233" s="6">
        <v>3</v>
      </c>
      <c r="V233" s="17" t="s">
        <v>924</v>
      </c>
      <c r="W233" s="17">
        <v>483</v>
      </c>
      <c r="AE233" s="17" t="s">
        <v>922</v>
      </c>
      <c r="AH233" s="17"/>
      <c r="AT233" s="73" t="s">
        <v>3450</v>
      </c>
    </row>
    <row r="234" spans="1:46" ht="52.8" x14ac:dyDescent="0.25">
      <c r="A234" s="6" t="s">
        <v>46</v>
      </c>
      <c r="B234" s="16" t="s">
        <v>3711</v>
      </c>
      <c r="C234" s="6">
        <v>23</v>
      </c>
      <c r="E234" s="16" t="s">
        <v>925</v>
      </c>
      <c r="F234" s="72" t="s">
        <v>907</v>
      </c>
      <c r="G234" s="7" t="s">
        <v>47</v>
      </c>
      <c r="H234" s="27"/>
      <c r="J234" s="6" t="s">
        <v>48</v>
      </c>
      <c r="K234" s="17" t="s">
        <v>927</v>
      </c>
      <c r="L234" s="17" t="s">
        <v>926</v>
      </c>
      <c r="M234" s="90" t="s">
        <v>3821</v>
      </c>
      <c r="O234" s="17">
        <v>488</v>
      </c>
      <c r="Q234" s="73" t="s">
        <v>2284</v>
      </c>
      <c r="R234" s="6">
        <v>3</v>
      </c>
      <c r="S234" s="6">
        <v>3</v>
      </c>
      <c r="V234" s="17" t="s">
        <v>899</v>
      </c>
      <c r="W234" s="17"/>
      <c r="AE234" s="17" t="s">
        <v>928</v>
      </c>
      <c r="AH234" s="17"/>
      <c r="AT234" s="73" t="s">
        <v>2345</v>
      </c>
    </row>
    <row r="235" spans="1:46" x14ac:dyDescent="0.25">
      <c r="A235" s="6" t="s">
        <v>46</v>
      </c>
      <c r="B235" s="16" t="s">
        <v>3713</v>
      </c>
      <c r="C235" s="6">
        <v>23</v>
      </c>
      <c r="E235" s="16" t="s">
        <v>930</v>
      </c>
      <c r="F235" s="72" t="s">
        <v>1012</v>
      </c>
      <c r="G235" s="7" t="s">
        <v>47</v>
      </c>
      <c r="H235" s="27"/>
      <c r="J235" s="6" t="s">
        <v>48</v>
      </c>
      <c r="K235" s="17" t="s">
        <v>932</v>
      </c>
      <c r="L235" s="17" t="s">
        <v>931</v>
      </c>
      <c r="M235" s="90" t="s">
        <v>3821</v>
      </c>
      <c r="O235" s="17">
        <v>200</v>
      </c>
      <c r="Q235" s="73" t="s">
        <v>2284</v>
      </c>
      <c r="R235" s="6">
        <v>3</v>
      </c>
      <c r="S235" s="6">
        <v>3</v>
      </c>
      <c r="V235" s="17" t="s">
        <v>934</v>
      </c>
      <c r="W235" s="17">
        <v>312</v>
      </c>
      <c r="AE235" s="17" t="s">
        <v>312</v>
      </c>
      <c r="AH235" s="17"/>
      <c r="AT235" s="73" t="s">
        <v>2345</v>
      </c>
    </row>
    <row r="236" spans="1:46" ht="15.6" x14ac:dyDescent="0.25">
      <c r="A236" s="6" t="s">
        <v>46</v>
      </c>
      <c r="B236" s="16" t="s">
        <v>3713</v>
      </c>
      <c r="C236" s="6">
        <v>23</v>
      </c>
      <c r="E236" s="16" t="s">
        <v>935</v>
      </c>
      <c r="F236" s="72" t="s">
        <v>1012</v>
      </c>
      <c r="G236" s="7" t="s">
        <v>47</v>
      </c>
      <c r="H236" s="27"/>
      <c r="J236" s="6" t="s">
        <v>48</v>
      </c>
      <c r="K236" s="17" t="s">
        <v>937</v>
      </c>
      <c r="L236" s="17" t="s">
        <v>936</v>
      </c>
      <c r="M236" s="90" t="s">
        <v>3821</v>
      </c>
      <c r="O236" s="17">
        <v>136</v>
      </c>
      <c r="Q236" s="73" t="s">
        <v>2284</v>
      </c>
      <c r="R236" s="6">
        <v>3</v>
      </c>
      <c r="S236" s="6">
        <v>3</v>
      </c>
      <c r="V236" s="17" t="s">
        <v>903</v>
      </c>
      <c r="W236" s="17">
        <v>200</v>
      </c>
      <c r="AE236" s="17" t="s">
        <v>312</v>
      </c>
      <c r="AH236" s="17"/>
      <c r="AT236" s="80" t="s">
        <v>2501</v>
      </c>
    </row>
    <row r="237" spans="1:46" ht="26.4" x14ac:dyDescent="0.25">
      <c r="A237" s="6" t="s">
        <v>46</v>
      </c>
      <c r="B237" s="16" t="s">
        <v>3713</v>
      </c>
      <c r="C237" s="6">
        <v>23</v>
      </c>
      <c r="E237" s="16" t="s">
        <v>940</v>
      </c>
      <c r="F237" s="72" t="s">
        <v>1012</v>
      </c>
      <c r="G237" s="7" t="s">
        <v>47</v>
      </c>
      <c r="H237" s="27"/>
      <c r="J237" s="6" t="s">
        <v>48</v>
      </c>
      <c r="K237" s="17" t="s">
        <v>941</v>
      </c>
      <c r="L237" s="17" t="s">
        <v>931</v>
      </c>
      <c r="M237" s="90" t="s">
        <v>3821</v>
      </c>
      <c r="O237" s="17">
        <v>200</v>
      </c>
      <c r="Q237" s="73" t="s">
        <v>2284</v>
      </c>
      <c r="R237" s="6">
        <v>3</v>
      </c>
      <c r="S237" s="6">
        <v>3</v>
      </c>
      <c r="V237" s="17" t="s">
        <v>919</v>
      </c>
      <c r="W237" s="17">
        <v>243</v>
      </c>
      <c r="AE237" s="17" t="s">
        <v>902</v>
      </c>
      <c r="AH237" s="17"/>
      <c r="AT237" s="73" t="s">
        <v>2345</v>
      </c>
    </row>
    <row r="238" spans="1:46" x14ac:dyDescent="0.25">
      <c r="A238" s="6" t="s">
        <v>46</v>
      </c>
      <c r="B238" s="16" t="s">
        <v>3755</v>
      </c>
      <c r="C238" s="6">
        <v>23</v>
      </c>
      <c r="E238" s="16" t="s">
        <v>942</v>
      </c>
      <c r="F238" s="72" t="s">
        <v>2169</v>
      </c>
      <c r="G238" s="7" t="s">
        <v>47</v>
      </c>
      <c r="H238" s="27"/>
      <c r="J238" s="6" t="s">
        <v>48</v>
      </c>
      <c r="K238" s="17">
        <v>903109</v>
      </c>
      <c r="L238" s="17" t="s">
        <v>905</v>
      </c>
      <c r="M238" s="90" t="s">
        <v>3821</v>
      </c>
      <c r="O238" s="17">
        <v>210</v>
      </c>
      <c r="Q238" s="73" t="s">
        <v>2284</v>
      </c>
      <c r="R238" s="6">
        <v>3</v>
      </c>
      <c r="S238" s="6">
        <v>3</v>
      </c>
      <c r="V238" s="17" t="s">
        <v>934</v>
      </c>
      <c r="W238" s="17">
        <v>180</v>
      </c>
      <c r="AE238" s="17" t="s">
        <v>367</v>
      </c>
      <c r="AH238" s="17"/>
      <c r="AT238" s="73" t="s">
        <v>2345</v>
      </c>
    </row>
    <row r="239" spans="1:46" ht="26.4" x14ac:dyDescent="0.25">
      <c r="A239" s="6" t="s">
        <v>46</v>
      </c>
      <c r="B239" s="16" t="s">
        <v>3723</v>
      </c>
      <c r="C239" s="6">
        <v>23</v>
      </c>
      <c r="E239" s="16" t="s">
        <v>944</v>
      </c>
      <c r="F239" s="72" t="s">
        <v>2149</v>
      </c>
      <c r="G239" s="7" t="s">
        <v>47</v>
      </c>
      <c r="H239" s="27"/>
      <c r="J239" s="6" t="s">
        <v>48</v>
      </c>
      <c r="K239" s="17" t="s">
        <v>945</v>
      </c>
      <c r="L239" s="17" t="s">
        <v>467</v>
      </c>
      <c r="M239" s="90" t="s">
        <v>3821</v>
      </c>
      <c r="O239" s="36">
        <v>31.32</v>
      </c>
      <c r="Q239" s="73" t="s">
        <v>2284</v>
      </c>
      <c r="R239" s="6">
        <v>3</v>
      </c>
      <c r="S239" s="6">
        <v>3</v>
      </c>
      <c r="V239" s="17">
        <v>145</v>
      </c>
      <c r="W239" s="17">
        <v>360</v>
      </c>
      <c r="AE239" s="17" t="s">
        <v>176</v>
      </c>
      <c r="AH239" s="17">
        <v>30</v>
      </c>
      <c r="AT239" s="73" t="s">
        <v>3450</v>
      </c>
    </row>
    <row r="240" spans="1:46" ht="26.4" x14ac:dyDescent="0.25">
      <c r="A240" s="6" t="s">
        <v>46</v>
      </c>
      <c r="B240" s="16" t="s">
        <v>3723</v>
      </c>
      <c r="C240" s="6">
        <v>23</v>
      </c>
      <c r="E240" s="16" t="s">
        <v>948</v>
      </c>
      <c r="F240" s="72" t="s">
        <v>2149</v>
      </c>
      <c r="G240" s="7" t="s">
        <v>47</v>
      </c>
      <c r="H240" s="27"/>
      <c r="J240" s="6" t="s">
        <v>48</v>
      </c>
      <c r="K240" s="17" t="s">
        <v>950</v>
      </c>
      <c r="L240" s="17" t="s">
        <v>949</v>
      </c>
      <c r="M240" s="90" t="s">
        <v>3821</v>
      </c>
      <c r="O240" s="17">
        <v>46</v>
      </c>
      <c r="Q240" s="73" t="s">
        <v>2284</v>
      </c>
      <c r="R240" s="6">
        <v>3</v>
      </c>
      <c r="S240" s="6">
        <v>3</v>
      </c>
      <c r="V240" s="17" t="s">
        <v>952</v>
      </c>
      <c r="W240" s="17">
        <v>350</v>
      </c>
      <c r="AE240" s="17" t="s">
        <v>176</v>
      </c>
      <c r="AH240" s="17">
        <v>40</v>
      </c>
      <c r="AT240" s="73" t="s">
        <v>2345</v>
      </c>
    </row>
    <row r="241" spans="1:46" ht="15.6" x14ac:dyDescent="0.25">
      <c r="A241" s="6" t="s">
        <v>46</v>
      </c>
      <c r="B241" s="16" t="s">
        <v>3725</v>
      </c>
      <c r="C241" s="6">
        <v>23</v>
      </c>
      <c r="E241" s="16" t="s">
        <v>953</v>
      </c>
      <c r="F241" s="72" t="s">
        <v>2157</v>
      </c>
      <c r="G241" s="7" t="s">
        <v>47</v>
      </c>
      <c r="H241" s="27"/>
      <c r="J241" s="6" t="s">
        <v>48</v>
      </c>
      <c r="K241" s="17" t="s">
        <v>954</v>
      </c>
      <c r="L241" s="17" t="s">
        <v>949</v>
      </c>
      <c r="M241" s="90" t="s">
        <v>3821</v>
      </c>
      <c r="O241" s="17">
        <v>38</v>
      </c>
      <c r="Q241" s="73" t="s">
        <v>2284</v>
      </c>
      <c r="R241" s="6">
        <v>3</v>
      </c>
      <c r="S241" s="6">
        <v>3</v>
      </c>
      <c r="V241" s="17" t="s">
        <v>957</v>
      </c>
      <c r="W241" s="17">
        <v>200</v>
      </c>
      <c r="AE241" s="17" t="s">
        <v>176</v>
      </c>
      <c r="AH241" s="17">
        <v>45</v>
      </c>
      <c r="AT241" s="80" t="s">
        <v>2501</v>
      </c>
    </row>
    <row r="242" spans="1:46" ht="26.4" x14ac:dyDescent="0.25">
      <c r="A242" s="6" t="s">
        <v>46</v>
      </c>
      <c r="B242" s="16" t="s">
        <v>3756</v>
      </c>
      <c r="C242" s="6">
        <v>23</v>
      </c>
      <c r="E242" s="16" t="s">
        <v>958</v>
      </c>
      <c r="F242" s="72" t="s">
        <v>2144</v>
      </c>
      <c r="G242" s="7" t="s">
        <v>47</v>
      </c>
      <c r="H242" s="27"/>
      <c r="J242" s="6" t="s">
        <v>48</v>
      </c>
      <c r="K242" s="17" t="s">
        <v>960</v>
      </c>
      <c r="L242" s="17" t="s">
        <v>959</v>
      </c>
      <c r="M242" s="90" t="s">
        <v>3821</v>
      </c>
      <c r="O242" s="17">
        <v>50</v>
      </c>
      <c r="Q242" s="73" t="s">
        <v>2284</v>
      </c>
      <c r="R242" s="6">
        <v>3</v>
      </c>
      <c r="S242" s="6">
        <v>3</v>
      </c>
      <c r="V242" s="17" t="s">
        <v>963</v>
      </c>
      <c r="W242" s="17">
        <v>280</v>
      </c>
      <c r="AE242" s="17" t="s">
        <v>962</v>
      </c>
      <c r="AH242" s="17"/>
      <c r="AT242" s="73" t="s">
        <v>2345</v>
      </c>
    </row>
    <row r="243" spans="1:46" ht="26.4" x14ac:dyDescent="0.25">
      <c r="A243" s="6" t="s">
        <v>46</v>
      </c>
      <c r="B243" s="16" t="s">
        <v>3721</v>
      </c>
      <c r="C243" s="6">
        <v>23</v>
      </c>
      <c r="E243" s="16" t="s">
        <v>964</v>
      </c>
      <c r="F243" s="72" t="s">
        <v>2144</v>
      </c>
      <c r="G243" s="7" t="s">
        <v>47</v>
      </c>
      <c r="H243" s="27"/>
      <c r="J243" s="6" t="s">
        <v>48</v>
      </c>
      <c r="K243" s="17" t="s">
        <v>965</v>
      </c>
      <c r="L243" s="17" t="s">
        <v>406</v>
      </c>
      <c r="M243" s="90" t="s">
        <v>3821</v>
      </c>
      <c r="O243" s="17">
        <v>35</v>
      </c>
      <c r="Q243" s="73" t="s">
        <v>2284</v>
      </c>
      <c r="R243" s="6">
        <v>3</v>
      </c>
      <c r="S243" s="6">
        <v>3</v>
      </c>
      <c r="V243" s="17" t="s">
        <v>968</v>
      </c>
      <c r="W243" s="17">
        <v>230</v>
      </c>
      <c r="AE243" s="17" t="s">
        <v>176</v>
      </c>
      <c r="AH243" s="17"/>
      <c r="AT243" s="80" t="s">
        <v>2501</v>
      </c>
    </row>
    <row r="244" spans="1:46" ht="39.6" x14ac:dyDescent="0.25">
      <c r="A244" s="6" t="s">
        <v>46</v>
      </c>
      <c r="B244" s="16" t="s">
        <v>3727</v>
      </c>
      <c r="C244" s="6">
        <v>23</v>
      </c>
      <c r="E244" s="16" t="s">
        <v>969</v>
      </c>
      <c r="F244" s="72" t="s">
        <v>2144</v>
      </c>
      <c r="G244" s="7" t="s">
        <v>47</v>
      </c>
      <c r="H244" s="42"/>
      <c r="J244" s="6" t="s">
        <v>48</v>
      </c>
      <c r="K244" s="17" t="s">
        <v>971</v>
      </c>
      <c r="L244" s="17" t="s">
        <v>970</v>
      </c>
      <c r="M244" s="90" t="s">
        <v>3821</v>
      </c>
      <c r="O244" s="17">
        <v>171</v>
      </c>
      <c r="Q244" s="73" t="s">
        <v>2284</v>
      </c>
      <c r="R244" s="6">
        <v>3</v>
      </c>
      <c r="S244" s="6">
        <v>3</v>
      </c>
      <c r="V244" s="17" t="s">
        <v>975</v>
      </c>
      <c r="W244" s="17">
        <v>365</v>
      </c>
      <c r="AE244" s="17" t="s">
        <v>974</v>
      </c>
      <c r="AH244" s="17"/>
      <c r="AT244" s="80" t="s">
        <v>2501</v>
      </c>
    </row>
    <row r="245" spans="1:46" x14ac:dyDescent="0.25">
      <c r="A245" s="6" t="s">
        <v>46</v>
      </c>
      <c r="B245" s="16" t="s">
        <v>3708</v>
      </c>
      <c r="C245" s="6">
        <v>23</v>
      </c>
      <c r="E245" s="16" t="s">
        <v>976</v>
      </c>
      <c r="F245" s="72" t="s">
        <v>1012</v>
      </c>
      <c r="G245" s="7" t="s">
        <v>47</v>
      </c>
      <c r="H245" s="27"/>
      <c r="J245" s="6" t="s">
        <v>48</v>
      </c>
      <c r="K245" s="17">
        <v>17000</v>
      </c>
      <c r="L245" s="17" t="s">
        <v>197</v>
      </c>
      <c r="M245" s="90" t="s">
        <v>3821</v>
      </c>
      <c r="O245" s="17">
        <v>66</v>
      </c>
      <c r="Q245" s="73" t="s">
        <v>2284</v>
      </c>
      <c r="R245" s="6">
        <v>3</v>
      </c>
      <c r="S245" s="6">
        <v>3</v>
      </c>
      <c r="V245" s="17" t="s">
        <v>979</v>
      </c>
      <c r="W245" s="17"/>
      <c r="AE245" s="17" t="s">
        <v>176</v>
      </c>
      <c r="AH245" s="17"/>
      <c r="AT245" s="73" t="s">
        <v>2674</v>
      </c>
    </row>
    <row r="246" spans="1:46" x14ac:dyDescent="0.25">
      <c r="A246" s="6" t="s">
        <v>46</v>
      </c>
      <c r="B246" s="16" t="s">
        <v>3708</v>
      </c>
      <c r="C246" s="6">
        <v>23</v>
      </c>
      <c r="E246" s="16" t="s">
        <v>980</v>
      </c>
      <c r="F246" s="72" t="s">
        <v>1012</v>
      </c>
      <c r="G246" s="7" t="s">
        <v>47</v>
      </c>
      <c r="H246" s="27"/>
      <c r="J246" s="6" t="s">
        <v>48</v>
      </c>
      <c r="K246" s="17" t="s">
        <v>981</v>
      </c>
      <c r="L246" s="17" t="s">
        <v>926</v>
      </c>
      <c r="M246" s="90" t="s">
        <v>3821</v>
      </c>
      <c r="O246" s="17">
        <v>265</v>
      </c>
      <c r="Q246" s="73" t="s">
        <v>2284</v>
      </c>
      <c r="R246" s="6">
        <v>3</v>
      </c>
      <c r="S246" s="6">
        <v>3</v>
      </c>
      <c r="V246" s="17" t="s">
        <v>983</v>
      </c>
      <c r="W246" s="17"/>
      <c r="AE246" s="17" t="s">
        <v>176</v>
      </c>
      <c r="AH246" s="17"/>
      <c r="AT246" s="73" t="s">
        <v>3450</v>
      </c>
    </row>
    <row r="247" spans="1:46" ht="26.4" x14ac:dyDescent="0.25">
      <c r="A247" s="6" t="s">
        <v>46</v>
      </c>
      <c r="B247" s="16" t="s">
        <v>3705</v>
      </c>
      <c r="C247" s="6">
        <v>23</v>
      </c>
      <c r="E247" s="16" t="s">
        <v>984</v>
      </c>
      <c r="F247" s="72" t="s">
        <v>2144</v>
      </c>
      <c r="G247" s="7" t="s">
        <v>47</v>
      </c>
      <c r="H247" s="27"/>
      <c r="J247" s="6" t="s">
        <v>48</v>
      </c>
      <c r="K247" s="17" t="s">
        <v>985</v>
      </c>
      <c r="L247" s="17" t="s">
        <v>173</v>
      </c>
      <c r="M247" s="90" t="s">
        <v>3821</v>
      </c>
      <c r="O247" s="17">
        <v>24.5</v>
      </c>
      <c r="Q247" s="73" t="s">
        <v>2284</v>
      </c>
      <c r="R247" s="6">
        <v>3</v>
      </c>
      <c r="S247" s="6">
        <v>3</v>
      </c>
      <c r="V247" s="17">
        <v>143</v>
      </c>
      <c r="W247" s="17"/>
      <c r="AE247" s="17" t="s">
        <v>176</v>
      </c>
      <c r="AH247" s="17"/>
      <c r="AT247" s="73" t="s">
        <v>3450</v>
      </c>
    </row>
    <row r="248" spans="1:46" x14ac:dyDescent="0.25">
      <c r="A248" s="6" t="s">
        <v>46</v>
      </c>
      <c r="B248" s="16" t="s">
        <v>3708</v>
      </c>
      <c r="C248" s="6">
        <v>23</v>
      </c>
      <c r="E248" s="16" t="s">
        <v>986</v>
      </c>
      <c r="F248" s="72" t="s">
        <v>1012</v>
      </c>
      <c r="G248" s="7" t="s">
        <v>47</v>
      </c>
      <c r="H248" s="27"/>
      <c r="J248" s="6" t="s">
        <v>48</v>
      </c>
      <c r="K248" s="17" t="s">
        <v>987</v>
      </c>
      <c r="L248" s="17" t="s">
        <v>871</v>
      </c>
      <c r="M248" s="90" t="s">
        <v>3821</v>
      </c>
      <c r="O248" s="17">
        <v>65</v>
      </c>
      <c r="Q248" s="73" t="s">
        <v>2284</v>
      </c>
      <c r="R248" s="6">
        <v>3</v>
      </c>
      <c r="S248" s="6">
        <v>3</v>
      </c>
      <c r="V248" s="17" t="s">
        <v>903</v>
      </c>
      <c r="W248" s="17">
        <v>245</v>
      </c>
      <c r="AE248" s="17" t="s">
        <v>176</v>
      </c>
      <c r="AH248" s="17"/>
      <c r="AT248" s="73" t="s">
        <v>2674</v>
      </c>
    </row>
    <row r="249" spans="1:46" ht="26.4" x14ac:dyDescent="0.25">
      <c r="A249" s="6" t="s">
        <v>46</v>
      </c>
      <c r="B249" s="16" t="s">
        <v>3757</v>
      </c>
      <c r="C249" s="6">
        <v>23</v>
      </c>
      <c r="E249" s="16" t="s">
        <v>988</v>
      </c>
      <c r="F249" s="72" t="s">
        <v>991</v>
      </c>
      <c r="G249" s="7" t="s">
        <v>47</v>
      </c>
      <c r="H249" s="27"/>
      <c r="J249" s="6" t="s">
        <v>48</v>
      </c>
      <c r="K249" s="17" t="s">
        <v>990</v>
      </c>
      <c r="L249" s="17" t="s">
        <v>989</v>
      </c>
      <c r="M249" s="90" t="s">
        <v>3821</v>
      </c>
      <c r="O249" s="17">
        <v>154</v>
      </c>
      <c r="Q249" s="73" t="s">
        <v>2284</v>
      </c>
      <c r="R249" s="6">
        <v>3</v>
      </c>
      <c r="S249" s="6">
        <v>3</v>
      </c>
      <c r="V249" s="17">
        <v>138</v>
      </c>
      <c r="W249" s="17">
        <v>166</v>
      </c>
      <c r="AE249" s="17" t="s">
        <v>992</v>
      </c>
      <c r="AH249" s="17"/>
      <c r="AT249" s="73" t="s">
        <v>3450</v>
      </c>
    </row>
    <row r="250" spans="1:46" ht="26.4" x14ac:dyDescent="0.25">
      <c r="A250" s="6" t="s">
        <v>46</v>
      </c>
      <c r="B250" s="16" t="s">
        <v>3704</v>
      </c>
      <c r="C250" s="6">
        <v>23</v>
      </c>
      <c r="E250" s="16" t="s">
        <v>993</v>
      </c>
      <c r="F250" s="72" t="s">
        <v>996</v>
      </c>
      <c r="G250" s="7" t="s">
        <v>47</v>
      </c>
      <c r="H250" s="27"/>
      <c r="J250" s="6" t="s">
        <v>48</v>
      </c>
      <c r="K250" s="17" t="s">
        <v>995</v>
      </c>
      <c r="L250" s="17" t="s">
        <v>994</v>
      </c>
      <c r="M250" s="90" t="s">
        <v>3821</v>
      </c>
      <c r="O250" s="17">
        <v>13.8</v>
      </c>
      <c r="Q250" s="73" t="s">
        <v>2284</v>
      </c>
      <c r="R250" s="6">
        <v>3</v>
      </c>
      <c r="S250" s="6">
        <v>3</v>
      </c>
      <c r="V250" s="17" t="s">
        <v>919</v>
      </c>
      <c r="W250" s="17">
        <v>40</v>
      </c>
      <c r="AE250" s="17" t="s">
        <v>67</v>
      </c>
      <c r="AH250" s="17"/>
      <c r="AT250" s="73" t="s">
        <v>2348</v>
      </c>
    </row>
    <row r="251" spans="1:46" ht="26.4" x14ac:dyDescent="0.25">
      <c r="A251" s="6" t="s">
        <v>46</v>
      </c>
      <c r="B251" s="16" t="s">
        <v>3705</v>
      </c>
      <c r="C251" s="6">
        <v>23</v>
      </c>
      <c r="E251" s="16" t="s">
        <v>997</v>
      </c>
      <c r="F251" s="72" t="s">
        <v>2144</v>
      </c>
      <c r="G251" s="7" t="s">
        <v>47</v>
      </c>
      <c r="H251" s="27"/>
      <c r="J251" s="6" t="s">
        <v>48</v>
      </c>
      <c r="K251" s="17" t="s">
        <v>998</v>
      </c>
      <c r="L251" s="17" t="s">
        <v>926</v>
      </c>
      <c r="M251" s="90" t="s">
        <v>3821</v>
      </c>
      <c r="O251" s="17">
        <v>175</v>
      </c>
      <c r="Q251" s="73" t="s">
        <v>2284</v>
      </c>
      <c r="R251" s="6">
        <v>3</v>
      </c>
      <c r="S251" s="6">
        <v>3</v>
      </c>
      <c r="V251" s="17">
        <v>140</v>
      </c>
      <c r="W251" s="17"/>
      <c r="AE251" s="17" t="s">
        <v>176</v>
      </c>
      <c r="AH251" s="17"/>
      <c r="AT251" s="80" t="s">
        <v>2501</v>
      </c>
    </row>
    <row r="252" spans="1:46" ht="15.6" x14ac:dyDescent="0.25">
      <c r="A252" s="6" t="s">
        <v>46</v>
      </c>
      <c r="B252" s="16" t="s">
        <v>3713</v>
      </c>
      <c r="C252" s="6">
        <v>23</v>
      </c>
      <c r="E252" s="16" t="s">
        <v>1000</v>
      </c>
      <c r="F252" s="72" t="s">
        <v>1012</v>
      </c>
      <c r="G252" s="7" t="s">
        <v>47</v>
      </c>
      <c r="H252" s="27"/>
      <c r="J252" s="6" t="s">
        <v>48</v>
      </c>
      <c r="K252" s="17" t="s">
        <v>1002</v>
      </c>
      <c r="L252" s="17" t="s">
        <v>1001</v>
      </c>
      <c r="M252" s="90" t="s">
        <v>3821</v>
      </c>
      <c r="O252" s="17">
        <v>800</v>
      </c>
      <c r="Q252" s="73" t="s">
        <v>2284</v>
      </c>
      <c r="R252" s="6">
        <v>3</v>
      </c>
      <c r="S252" s="6">
        <v>3</v>
      </c>
      <c r="V252" s="17" t="s">
        <v>1003</v>
      </c>
      <c r="W252" s="17">
        <v>213</v>
      </c>
      <c r="AE252" s="17" t="s">
        <v>312</v>
      </c>
      <c r="AH252" s="17"/>
      <c r="AT252" s="80" t="s">
        <v>2501</v>
      </c>
    </row>
    <row r="253" spans="1:46" x14ac:dyDescent="0.25">
      <c r="A253" s="6" t="s">
        <v>46</v>
      </c>
      <c r="B253" s="16" t="s">
        <v>3758</v>
      </c>
      <c r="C253" s="6">
        <v>23</v>
      </c>
      <c r="E253" s="16" t="s">
        <v>1004</v>
      </c>
      <c r="F253" s="72" t="s">
        <v>1006</v>
      </c>
      <c r="G253" s="7" t="s">
        <v>47</v>
      </c>
      <c r="H253" s="27"/>
      <c r="J253" s="6" t="s">
        <v>48</v>
      </c>
      <c r="K253" s="17" t="s">
        <v>1005</v>
      </c>
      <c r="L253" s="17" t="s">
        <v>1001</v>
      </c>
      <c r="M253" s="90" t="s">
        <v>3821</v>
      </c>
      <c r="O253" s="17">
        <v>180</v>
      </c>
      <c r="Q253" s="73" t="s">
        <v>2284</v>
      </c>
      <c r="R253" s="6">
        <v>3</v>
      </c>
      <c r="S253" s="6">
        <v>3</v>
      </c>
      <c r="V253" s="17" t="s">
        <v>1003</v>
      </c>
      <c r="W253" s="17">
        <v>296</v>
      </c>
      <c r="AE253" s="17" t="s">
        <v>312</v>
      </c>
      <c r="AH253" s="17"/>
      <c r="AT253" s="73" t="s">
        <v>2345</v>
      </c>
    </row>
    <row r="254" spans="1:46" x14ac:dyDescent="0.25">
      <c r="A254" s="6" t="s">
        <v>46</v>
      </c>
      <c r="B254" s="16" t="s">
        <v>3759</v>
      </c>
      <c r="C254" s="6">
        <v>23</v>
      </c>
      <c r="E254" s="16" t="s">
        <v>1007</v>
      </c>
      <c r="F254" s="72" t="s">
        <v>991</v>
      </c>
      <c r="G254" s="7" t="s">
        <v>47</v>
      </c>
      <c r="H254" s="27"/>
      <c r="J254" s="6" t="s">
        <v>48</v>
      </c>
      <c r="K254" s="17" t="s">
        <v>1008</v>
      </c>
      <c r="L254" s="17" t="s">
        <v>1001</v>
      </c>
      <c r="M254" s="90" t="s">
        <v>3821</v>
      </c>
      <c r="O254" s="36">
        <v>140</v>
      </c>
      <c r="Q254" s="73" t="s">
        <v>2284</v>
      </c>
      <c r="R254" s="6">
        <v>3</v>
      </c>
      <c r="S254" s="6">
        <v>3</v>
      </c>
      <c r="V254" s="17" t="s">
        <v>1003</v>
      </c>
      <c r="W254" s="17">
        <v>200</v>
      </c>
      <c r="AE254" s="17" t="s">
        <v>312</v>
      </c>
      <c r="AH254" s="17"/>
      <c r="AT254" s="73" t="s">
        <v>2345</v>
      </c>
    </row>
    <row r="255" spans="1:46" x14ac:dyDescent="0.25">
      <c r="A255" s="6" t="s">
        <v>46</v>
      </c>
      <c r="B255" s="16" t="s">
        <v>3713</v>
      </c>
      <c r="C255" s="6">
        <v>23</v>
      </c>
      <c r="E255" s="16" t="s">
        <v>1010</v>
      </c>
      <c r="F255" s="72" t="s">
        <v>1012</v>
      </c>
      <c r="G255" s="7" t="s">
        <v>47</v>
      </c>
      <c r="H255" s="27"/>
      <c r="J255" s="6" t="s">
        <v>48</v>
      </c>
      <c r="K255" s="17" t="s">
        <v>1011</v>
      </c>
      <c r="L255" s="17" t="s">
        <v>1001</v>
      </c>
      <c r="M255" s="90" t="s">
        <v>3821</v>
      </c>
      <c r="O255" s="17">
        <v>220</v>
      </c>
      <c r="Q255" s="73" t="s">
        <v>2284</v>
      </c>
      <c r="R255" s="6">
        <v>3</v>
      </c>
      <c r="S255" s="6">
        <v>3</v>
      </c>
      <c r="V255" s="17" t="s">
        <v>1003</v>
      </c>
      <c r="W255" s="17">
        <v>193</v>
      </c>
      <c r="AE255" s="17" t="s">
        <v>312</v>
      </c>
      <c r="AH255" s="17"/>
      <c r="AT255" s="73" t="s">
        <v>3617</v>
      </c>
    </row>
    <row r="256" spans="1:46" ht="39.6" x14ac:dyDescent="0.25">
      <c r="A256" s="6" t="s">
        <v>46</v>
      </c>
      <c r="B256" s="16" t="s">
        <v>3723</v>
      </c>
      <c r="C256" s="6">
        <v>23</v>
      </c>
      <c r="E256" s="16" t="s">
        <v>1014</v>
      </c>
      <c r="F256" s="72" t="s">
        <v>2149</v>
      </c>
      <c r="G256" s="7" t="s">
        <v>47</v>
      </c>
      <c r="H256" s="27"/>
      <c r="J256" s="6" t="s">
        <v>48</v>
      </c>
      <c r="K256" s="17" t="s">
        <v>1015</v>
      </c>
      <c r="L256" s="17" t="s">
        <v>403</v>
      </c>
      <c r="M256" s="90" t="s">
        <v>3821</v>
      </c>
      <c r="O256" s="17">
        <v>32.15</v>
      </c>
      <c r="Q256" s="73" t="s">
        <v>2284</v>
      </c>
      <c r="R256" s="6">
        <v>3</v>
      </c>
      <c r="S256" s="6">
        <v>3</v>
      </c>
      <c r="V256" s="17" t="s">
        <v>1019</v>
      </c>
      <c r="W256" s="17">
        <v>365</v>
      </c>
      <c r="AE256" s="17" t="s">
        <v>1018</v>
      </c>
      <c r="AH256" s="17"/>
      <c r="AT256" s="80" t="s">
        <v>2501</v>
      </c>
    </row>
    <row r="257" spans="1:46" ht="26.4" x14ac:dyDescent="0.25">
      <c r="A257" s="6" t="s">
        <v>46</v>
      </c>
      <c r="B257" s="16" t="s">
        <v>3724</v>
      </c>
      <c r="C257" s="6">
        <v>23</v>
      </c>
      <c r="E257" s="16" t="s">
        <v>1020</v>
      </c>
      <c r="F257" s="72" t="s">
        <v>1255</v>
      </c>
      <c r="G257" s="7" t="s">
        <v>47</v>
      </c>
      <c r="H257" s="27"/>
      <c r="J257" s="6" t="s">
        <v>48</v>
      </c>
      <c r="K257" s="17" t="s">
        <v>1021</v>
      </c>
      <c r="L257" s="17" t="s">
        <v>403</v>
      </c>
      <c r="M257" s="90" t="s">
        <v>3821</v>
      </c>
      <c r="O257" s="17">
        <v>28</v>
      </c>
      <c r="Q257" s="73" t="s">
        <v>2284</v>
      </c>
      <c r="R257" s="6">
        <v>3</v>
      </c>
      <c r="S257" s="6">
        <v>3</v>
      </c>
      <c r="V257" s="17">
        <v>65</v>
      </c>
      <c r="W257" s="17">
        <v>445</v>
      </c>
      <c r="AE257" s="17" t="s">
        <v>1023</v>
      </c>
      <c r="AH257" s="17"/>
      <c r="AT257" s="80" t="s">
        <v>2501</v>
      </c>
    </row>
    <row r="258" spans="1:46" ht="26.4" x14ac:dyDescent="0.25">
      <c r="A258" s="6" t="s">
        <v>46</v>
      </c>
      <c r="B258" s="16" t="s">
        <v>3723</v>
      </c>
      <c r="C258" s="6">
        <v>23</v>
      </c>
      <c r="E258" s="16" t="s">
        <v>1024</v>
      </c>
      <c r="F258" s="72" t="s">
        <v>2149</v>
      </c>
      <c r="G258" s="7" t="s">
        <v>47</v>
      </c>
      <c r="H258" s="27"/>
      <c r="J258" s="6" t="s">
        <v>48</v>
      </c>
      <c r="K258" s="17" t="s">
        <v>1025</v>
      </c>
      <c r="L258" s="17" t="s">
        <v>403</v>
      </c>
      <c r="M258" s="90" t="s">
        <v>3821</v>
      </c>
      <c r="O258" s="17">
        <v>40.770000000000003</v>
      </c>
      <c r="Q258" s="73" t="s">
        <v>2284</v>
      </c>
      <c r="R258" s="6">
        <v>3</v>
      </c>
      <c r="S258" s="6">
        <v>3</v>
      </c>
      <c r="V258" s="17" t="s">
        <v>1028</v>
      </c>
      <c r="W258" s="17">
        <v>425</v>
      </c>
      <c r="AE258" s="17" t="s">
        <v>176</v>
      </c>
      <c r="AH258" s="17"/>
      <c r="AT258" s="80" t="s">
        <v>2501</v>
      </c>
    </row>
    <row r="259" spans="1:46" ht="26.4" x14ac:dyDescent="0.25">
      <c r="A259" s="6" t="s">
        <v>46</v>
      </c>
      <c r="B259" s="16" t="s">
        <v>3724</v>
      </c>
      <c r="C259" s="6">
        <v>23</v>
      </c>
      <c r="E259" s="16" t="s">
        <v>1029</v>
      </c>
      <c r="F259" s="72" t="s">
        <v>1255</v>
      </c>
      <c r="G259" s="7" t="s">
        <v>47</v>
      </c>
      <c r="H259" s="27"/>
      <c r="J259" s="6" t="s">
        <v>48</v>
      </c>
      <c r="K259" s="17" t="s">
        <v>1030</v>
      </c>
      <c r="L259" s="17" t="s">
        <v>403</v>
      </c>
      <c r="M259" s="90" t="s">
        <v>3821</v>
      </c>
      <c r="O259" s="17">
        <v>29.93</v>
      </c>
      <c r="Q259" s="73" t="s">
        <v>2284</v>
      </c>
      <c r="R259" s="6">
        <v>3</v>
      </c>
      <c r="S259" s="6">
        <v>3</v>
      </c>
      <c r="V259" s="17" t="s">
        <v>1032</v>
      </c>
      <c r="W259" s="17">
        <v>470</v>
      </c>
      <c r="AE259" s="17" t="s">
        <v>241</v>
      </c>
      <c r="AH259" s="17"/>
      <c r="AT259" s="80" t="s">
        <v>2501</v>
      </c>
    </row>
    <row r="260" spans="1:46" ht="26.4" x14ac:dyDescent="0.25">
      <c r="A260" s="6" t="s">
        <v>46</v>
      </c>
      <c r="B260" s="16" t="s">
        <v>3721</v>
      </c>
      <c r="C260" s="6">
        <v>23</v>
      </c>
      <c r="E260" s="16" t="s">
        <v>1033</v>
      </c>
      <c r="F260" s="72" t="s">
        <v>2144</v>
      </c>
      <c r="G260" s="7" t="s">
        <v>47</v>
      </c>
      <c r="H260" s="27"/>
      <c r="J260" s="6" t="s">
        <v>48</v>
      </c>
      <c r="K260" s="17" t="s">
        <v>1034</v>
      </c>
      <c r="L260" s="17" t="s">
        <v>599</v>
      </c>
      <c r="M260" s="90" t="s">
        <v>3821</v>
      </c>
      <c r="O260" s="17">
        <v>51.6</v>
      </c>
      <c r="Q260" s="73" t="s">
        <v>2284</v>
      </c>
      <c r="R260" s="6">
        <v>3</v>
      </c>
      <c r="S260" s="6">
        <v>3</v>
      </c>
      <c r="V260" s="17">
        <v>175</v>
      </c>
      <c r="W260" s="17">
        <v>220</v>
      </c>
      <c r="AE260" s="17" t="s">
        <v>1036</v>
      </c>
      <c r="AH260" s="17"/>
      <c r="AT260" s="73" t="s">
        <v>3450</v>
      </c>
    </row>
    <row r="261" spans="1:46" ht="39.6" x14ac:dyDescent="0.25">
      <c r="A261" s="6" t="s">
        <v>46</v>
      </c>
      <c r="B261" s="16" t="s">
        <v>3711</v>
      </c>
      <c r="C261" s="6">
        <v>23</v>
      </c>
      <c r="E261" s="16" t="s">
        <v>1037</v>
      </c>
      <c r="F261" s="72" t="s">
        <v>907</v>
      </c>
      <c r="G261" s="7" t="s">
        <v>47</v>
      </c>
      <c r="H261" s="27"/>
      <c r="J261" s="6" t="s">
        <v>48</v>
      </c>
      <c r="K261" s="17" t="s">
        <v>1039</v>
      </c>
      <c r="L261" s="17" t="s">
        <v>1038</v>
      </c>
      <c r="M261" s="90" t="s">
        <v>3821</v>
      </c>
      <c r="O261" s="17">
        <v>90</v>
      </c>
      <c r="Q261" s="73" t="s">
        <v>2284</v>
      </c>
      <c r="R261" s="6">
        <v>3</v>
      </c>
      <c r="S261" s="6">
        <v>3</v>
      </c>
      <c r="V261" s="17" t="s">
        <v>1042</v>
      </c>
      <c r="W261" s="17">
        <v>412</v>
      </c>
      <c r="AE261" s="17" t="s">
        <v>1041</v>
      </c>
      <c r="AH261" s="17"/>
      <c r="AT261" s="73" t="s">
        <v>3450</v>
      </c>
    </row>
    <row r="262" spans="1:46" ht="26.4" x14ac:dyDescent="0.25">
      <c r="A262" s="6" t="s">
        <v>46</v>
      </c>
      <c r="B262" s="16" t="s">
        <v>3759</v>
      </c>
      <c r="C262" s="6">
        <v>23</v>
      </c>
      <c r="E262" s="16" t="s">
        <v>1043</v>
      </c>
      <c r="F262" s="72" t="s">
        <v>991</v>
      </c>
      <c r="G262" s="7" t="s">
        <v>47</v>
      </c>
      <c r="H262" s="27"/>
      <c r="J262" s="6" t="s">
        <v>48</v>
      </c>
      <c r="K262" s="17" t="s">
        <v>1045</v>
      </c>
      <c r="L262" s="17" t="s">
        <v>1044</v>
      </c>
      <c r="M262" s="90" t="s">
        <v>3821</v>
      </c>
      <c r="O262" s="17">
        <v>108</v>
      </c>
      <c r="Q262" s="73" t="s">
        <v>2284</v>
      </c>
      <c r="R262" s="6">
        <v>3</v>
      </c>
      <c r="S262" s="6">
        <v>3</v>
      </c>
      <c r="V262" s="17">
        <v>145</v>
      </c>
      <c r="W262" s="17">
        <v>146</v>
      </c>
      <c r="AE262" s="17" t="s">
        <v>1047</v>
      </c>
      <c r="AH262" s="17"/>
      <c r="AT262" s="73" t="s">
        <v>2345</v>
      </c>
    </row>
    <row r="263" spans="1:46" ht="26.4" x14ac:dyDescent="0.25">
      <c r="A263" s="6" t="s">
        <v>46</v>
      </c>
      <c r="B263" s="16" t="s">
        <v>3724</v>
      </c>
      <c r="C263" s="6">
        <v>23</v>
      </c>
      <c r="E263" s="16" t="s">
        <v>1048</v>
      </c>
      <c r="F263" s="72" t="s">
        <v>1255</v>
      </c>
      <c r="G263" s="7" t="s">
        <v>47</v>
      </c>
      <c r="H263" s="27"/>
      <c r="J263" s="6" t="s">
        <v>48</v>
      </c>
      <c r="K263" s="17" t="s">
        <v>1049</v>
      </c>
      <c r="L263" s="17" t="s">
        <v>915</v>
      </c>
      <c r="M263" s="90" t="s">
        <v>3821</v>
      </c>
      <c r="O263" s="17">
        <v>108</v>
      </c>
      <c r="Q263" s="73" t="s">
        <v>2284</v>
      </c>
      <c r="R263" s="6">
        <v>3</v>
      </c>
      <c r="S263" s="6">
        <v>3</v>
      </c>
      <c r="V263" s="17">
        <v>115</v>
      </c>
      <c r="W263" s="17">
        <v>200</v>
      </c>
      <c r="AE263" s="17" t="s">
        <v>176</v>
      </c>
      <c r="AH263" s="17"/>
      <c r="AT263" s="73" t="s">
        <v>2743</v>
      </c>
    </row>
    <row r="264" spans="1:46" ht="39.6" x14ac:dyDescent="0.25">
      <c r="A264" s="6" t="s">
        <v>46</v>
      </c>
      <c r="B264" s="16" t="s">
        <v>3729</v>
      </c>
      <c r="C264" s="6">
        <v>23</v>
      </c>
      <c r="E264" s="16" t="s">
        <v>1051</v>
      </c>
      <c r="F264" s="72" t="s">
        <v>1255</v>
      </c>
      <c r="G264" s="7" t="s">
        <v>47</v>
      </c>
      <c r="H264" s="27"/>
      <c r="J264" s="6" t="s">
        <v>48</v>
      </c>
      <c r="K264" s="17" t="s">
        <v>1052</v>
      </c>
      <c r="L264" s="17" t="s">
        <v>467</v>
      </c>
      <c r="M264" s="90" t="s">
        <v>3821</v>
      </c>
      <c r="O264" s="35">
        <v>18.329999999999998</v>
      </c>
      <c r="Q264" s="73" t="s">
        <v>2284</v>
      </c>
      <c r="R264" s="6">
        <v>3</v>
      </c>
      <c r="S264" s="6">
        <v>3</v>
      </c>
      <c r="V264" s="17">
        <v>94</v>
      </c>
      <c r="W264" s="17">
        <v>300</v>
      </c>
      <c r="AE264" s="17" t="s">
        <v>1054</v>
      </c>
      <c r="AH264" s="17">
        <v>60</v>
      </c>
      <c r="AT264" s="73" t="s">
        <v>2743</v>
      </c>
    </row>
    <row r="265" spans="1:46" ht="26.4" x14ac:dyDescent="0.25">
      <c r="A265" s="6" t="s">
        <v>46</v>
      </c>
      <c r="B265" s="16" t="s">
        <v>3760</v>
      </c>
      <c r="C265" s="6">
        <v>23</v>
      </c>
      <c r="E265" s="16" t="s">
        <v>1055</v>
      </c>
      <c r="F265" s="72" t="s">
        <v>1058</v>
      </c>
      <c r="G265" s="7" t="s">
        <v>47</v>
      </c>
      <c r="H265" s="27"/>
      <c r="J265" s="6" t="s">
        <v>48</v>
      </c>
      <c r="K265" s="17" t="s">
        <v>1057</v>
      </c>
      <c r="L265" s="17" t="s">
        <v>1056</v>
      </c>
      <c r="M265" s="90" t="s">
        <v>3821</v>
      </c>
      <c r="O265" s="17">
        <v>39.6</v>
      </c>
      <c r="Q265" s="73" t="s">
        <v>2284</v>
      </c>
      <c r="R265" s="6">
        <v>3</v>
      </c>
      <c r="S265" s="6">
        <v>3</v>
      </c>
      <c r="V265" s="17">
        <v>160</v>
      </c>
      <c r="W265" s="17">
        <v>350</v>
      </c>
      <c r="AE265" s="17" t="s">
        <v>176</v>
      </c>
      <c r="AH265" s="17"/>
      <c r="AT265" s="73" t="s">
        <v>2743</v>
      </c>
    </row>
    <row r="266" spans="1:46" x14ac:dyDescent="0.25">
      <c r="A266" s="6" t="s">
        <v>46</v>
      </c>
      <c r="B266" s="16" t="s">
        <v>3713</v>
      </c>
      <c r="C266" s="6">
        <v>23</v>
      </c>
      <c r="E266" s="16" t="s">
        <v>1061</v>
      </c>
      <c r="F266" s="72" t="s">
        <v>1012</v>
      </c>
      <c r="G266" s="7" t="s">
        <v>47</v>
      </c>
      <c r="H266" s="27"/>
      <c r="J266" s="6" t="s">
        <v>48</v>
      </c>
      <c r="K266" s="17" t="s">
        <v>1062</v>
      </c>
      <c r="L266" s="17" t="s">
        <v>1038</v>
      </c>
      <c r="M266" s="90" t="s">
        <v>3821</v>
      </c>
      <c r="O266" s="17">
        <v>120</v>
      </c>
      <c r="Q266" s="73" t="s">
        <v>2284</v>
      </c>
      <c r="R266" s="6">
        <v>3</v>
      </c>
      <c r="S266" s="6">
        <v>3</v>
      </c>
      <c r="V266" s="17">
        <v>145</v>
      </c>
      <c r="W266" s="17">
        <v>270</v>
      </c>
      <c r="AE266" s="17" t="s">
        <v>312</v>
      </c>
      <c r="AH266" s="17"/>
      <c r="AT266" s="73" t="s">
        <v>2345</v>
      </c>
    </row>
    <row r="267" spans="1:46" ht="26.4" x14ac:dyDescent="0.25">
      <c r="A267" s="6" t="s">
        <v>46</v>
      </c>
      <c r="B267" s="16" t="s">
        <v>3710</v>
      </c>
      <c r="C267" s="6">
        <v>23</v>
      </c>
      <c r="E267" s="16" t="s">
        <v>1063</v>
      </c>
      <c r="F267" s="72" t="s">
        <v>1012</v>
      </c>
      <c r="G267" s="7" t="s">
        <v>47</v>
      </c>
      <c r="H267" s="27"/>
      <c r="J267" s="6" t="s">
        <v>48</v>
      </c>
      <c r="K267" s="17" t="s">
        <v>1064</v>
      </c>
      <c r="L267" s="17" t="s">
        <v>871</v>
      </c>
      <c r="M267" s="90" t="s">
        <v>3821</v>
      </c>
      <c r="O267" s="17">
        <v>56.6</v>
      </c>
      <c r="Q267" s="73" t="s">
        <v>2284</v>
      </c>
      <c r="R267" s="6">
        <v>3</v>
      </c>
      <c r="S267" s="6">
        <v>3</v>
      </c>
      <c r="V267" s="17">
        <v>143</v>
      </c>
      <c r="W267" s="17">
        <v>190</v>
      </c>
      <c r="AE267" s="17" t="s">
        <v>1065</v>
      </c>
      <c r="AH267" s="17"/>
      <c r="AT267" s="73" t="s">
        <v>2674</v>
      </c>
    </row>
    <row r="268" spans="1:46" ht="26.4" x14ac:dyDescent="0.25">
      <c r="A268" s="6" t="s">
        <v>46</v>
      </c>
      <c r="B268" s="16" t="s">
        <v>3761</v>
      </c>
      <c r="C268" s="6">
        <v>23</v>
      </c>
      <c r="E268" s="16" t="s">
        <v>1066</v>
      </c>
      <c r="F268" s="72" t="s">
        <v>1068</v>
      </c>
      <c r="G268" s="7" t="s">
        <v>47</v>
      </c>
      <c r="H268" s="27"/>
      <c r="J268" s="6" t="s">
        <v>48</v>
      </c>
      <c r="K268" s="17" t="s">
        <v>1067</v>
      </c>
      <c r="L268" s="17" t="s">
        <v>931</v>
      </c>
      <c r="M268" s="90" t="s">
        <v>3821</v>
      </c>
      <c r="O268" s="17">
        <v>98</v>
      </c>
      <c r="Q268" s="73" t="s">
        <v>2284</v>
      </c>
      <c r="R268" s="6">
        <v>3</v>
      </c>
      <c r="S268" s="6">
        <v>3</v>
      </c>
      <c r="V268" s="32">
        <v>150</v>
      </c>
      <c r="W268" s="32">
        <v>203</v>
      </c>
      <c r="AE268" s="17" t="s">
        <v>72</v>
      </c>
      <c r="AH268" s="17"/>
      <c r="AT268" s="73" t="s">
        <v>2345</v>
      </c>
    </row>
    <row r="269" spans="1:46" ht="26.4" x14ac:dyDescent="0.25">
      <c r="A269" s="6" t="s">
        <v>46</v>
      </c>
      <c r="B269" s="16" t="s">
        <v>3762</v>
      </c>
      <c r="C269" s="6">
        <v>23</v>
      </c>
      <c r="E269" s="16" t="s">
        <v>1069</v>
      </c>
      <c r="F269" s="72" t="s">
        <v>1058</v>
      </c>
      <c r="G269" s="7" t="s">
        <v>47</v>
      </c>
      <c r="H269" s="27"/>
      <c r="J269" s="6" t="s">
        <v>48</v>
      </c>
      <c r="K269" s="17" t="s">
        <v>1070</v>
      </c>
      <c r="L269" s="17" t="s">
        <v>915</v>
      </c>
      <c r="M269" s="90" t="s">
        <v>3821</v>
      </c>
      <c r="O269" s="17">
        <v>240</v>
      </c>
      <c r="Q269" s="73" t="s">
        <v>2284</v>
      </c>
      <c r="R269" s="6">
        <v>3</v>
      </c>
      <c r="S269" s="6">
        <v>3</v>
      </c>
      <c r="V269" s="32">
        <v>130</v>
      </c>
      <c r="W269" s="32">
        <v>405</v>
      </c>
      <c r="AE269" s="17" t="s">
        <v>1071</v>
      </c>
      <c r="AH269" s="17"/>
      <c r="AT269" s="73" t="s">
        <v>2345</v>
      </c>
    </row>
    <row r="270" spans="1:46" ht="26.4" x14ac:dyDescent="0.25">
      <c r="A270" s="6" t="s">
        <v>46</v>
      </c>
      <c r="B270" s="16" t="s">
        <v>3721</v>
      </c>
      <c r="C270" s="6">
        <v>23</v>
      </c>
      <c r="E270" s="16" t="s">
        <v>1072</v>
      </c>
      <c r="F270" s="72" t="s">
        <v>2144</v>
      </c>
      <c r="G270" s="7" t="s">
        <v>47</v>
      </c>
      <c r="H270" s="27"/>
      <c r="J270" s="6" t="s">
        <v>48</v>
      </c>
      <c r="K270" s="17" t="s">
        <v>1073</v>
      </c>
      <c r="L270" s="17" t="s">
        <v>949</v>
      </c>
      <c r="M270" s="90" t="s">
        <v>3821</v>
      </c>
      <c r="O270" s="17">
        <v>29</v>
      </c>
      <c r="Q270" s="73" t="s">
        <v>2284</v>
      </c>
      <c r="R270" s="6">
        <v>3</v>
      </c>
      <c r="S270" s="6">
        <v>3</v>
      </c>
      <c r="V270" s="17">
        <v>160</v>
      </c>
      <c r="W270" s="17">
        <v>190</v>
      </c>
      <c r="AE270" s="17" t="s">
        <v>176</v>
      </c>
      <c r="AH270" s="17">
        <v>35</v>
      </c>
      <c r="AT270" s="73" t="s">
        <v>2743</v>
      </c>
    </row>
    <row r="271" spans="1:46" ht="26.4" x14ac:dyDescent="0.25">
      <c r="A271" s="6" t="s">
        <v>46</v>
      </c>
      <c r="B271" s="16" t="s">
        <v>3721</v>
      </c>
      <c r="C271" s="6">
        <v>23</v>
      </c>
      <c r="E271" s="16" t="s">
        <v>1075</v>
      </c>
      <c r="F271" s="72" t="s">
        <v>2144</v>
      </c>
      <c r="G271" s="7" t="s">
        <v>47</v>
      </c>
      <c r="H271" s="27"/>
      <c r="J271" s="6" t="s">
        <v>48</v>
      </c>
      <c r="K271" s="17" t="s">
        <v>1076</v>
      </c>
      <c r="L271" s="17" t="s">
        <v>403</v>
      </c>
      <c r="M271" s="90" t="s">
        <v>3821</v>
      </c>
      <c r="O271" s="17">
        <v>22.45</v>
      </c>
      <c r="Q271" s="73" t="s">
        <v>2284</v>
      </c>
      <c r="R271" s="6">
        <v>3</v>
      </c>
      <c r="S271" s="6">
        <v>3</v>
      </c>
      <c r="V271" s="17">
        <v>178</v>
      </c>
      <c r="W271" s="17">
        <v>195</v>
      </c>
      <c r="AE271" s="17" t="s">
        <v>176</v>
      </c>
      <c r="AH271" s="17"/>
      <c r="AT271" s="73" t="s">
        <v>2743</v>
      </c>
    </row>
    <row r="272" spans="1:46" ht="26.4" x14ac:dyDescent="0.25">
      <c r="A272" s="6" t="s">
        <v>46</v>
      </c>
      <c r="B272" s="16" t="s">
        <v>3724</v>
      </c>
      <c r="C272" s="6">
        <v>23</v>
      </c>
      <c r="E272" s="16" t="s">
        <v>1079</v>
      </c>
      <c r="F272" s="72" t="s">
        <v>1255</v>
      </c>
      <c r="G272" s="7" t="s">
        <v>47</v>
      </c>
      <c r="H272" s="27"/>
      <c r="J272" s="6" t="s">
        <v>48</v>
      </c>
      <c r="K272" s="17" t="s">
        <v>1080</v>
      </c>
      <c r="L272" s="17" t="s">
        <v>915</v>
      </c>
      <c r="M272" s="90" t="s">
        <v>3821</v>
      </c>
      <c r="O272" s="17">
        <v>108</v>
      </c>
      <c r="Q272" s="73" t="s">
        <v>2284</v>
      </c>
      <c r="R272" s="6">
        <v>3</v>
      </c>
      <c r="S272" s="6">
        <v>3</v>
      </c>
      <c r="V272" s="17">
        <v>118</v>
      </c>
      <c r="W272" s="17"/>
      <c r="AE272" s="17" t="s">
        <v>1082</v>
      </c>
      <c r="AH272" s="17"/>
      <c r="AT272" s="73" t="s">
        <v>2345</v>
      </c>
    </row>
    <row r="273" spans="1:46" ht="26.4" x14ac:dyDescent="0.25">
      <c r="A273" s="6" t="s">
        <v>46</v>
      </c>
      <c r="B273" s="16" t="s">
        <v>3723</v>
      </c>
      <c r="C273" s="6">
        <v>23</v>
      </c>
      <c r="E273" s="16" t="s">
        <v>1083</v>
      </c>
      <c r="F273" s="72" t="s">
        <v>2149</v>
      </c>
      <c r="G273" s="7" t="s">
        <v>47</v>
      </c>
      <c r="H273" s="27"/>
      <c r="J273" s="6" t="s">
        <v>48</v>
      </c>
      <c r="K273" s="17" t="s">
        <v>1084</v>
      </c>
      <c r="L273" s="17" t="s">
        <v>403</v>
      </c>
      <c r="M273" s="90" t="s">
        <v>3821</v>
      </c>
      <c r="O273" s="17">
        <v>35.299999999999997</v>
      </c>
      <c r="Q273" s="73" t="s">
        <v>2284</v>
      </c>
      <c r="R273" s="6">
        <v>3</v>
      </c>
      <c r="S273" s="6">
        <v>3</v>
      </c>
      <c r="V273" s="17">
        <v>186</v>
      </c>
      <c r="W273" s="17">
        <v>340</v>
      </c>
      <c r="AE273" s="17" t="s">
        <v>176</v>
      </c>
      <c r="AH273" s="17"/>
      <c r="AT273" s="80" t="s">
        <v>2501</v>
      </c>
    </row>
    <row r="274" spans="1:46" ht="26.4" x14ac:dyDescent="0.25">
      <c r="A274" s="6" t="s">
        <v>46</v>
      </c>
      <c r="B274" s="16" t="s">
        <v>3756</v>
      </c>
      <c r="C274" s="6">
        <v>23</v>
      </c>
      <c r="E274" s="16" t="s">
        <v>1087</v>
      </c>
      <c r="F274" s="72" t="s">
        <v>2144</v>
      </c>
      <c r="G274" s="7" t="s">
        <v>47</v>
      </c>
      <c r="H274" s="27"/>
      <c r="J274" s="6" t="s">
        <v>48</v>
      </c>
      <c r="K274" s="17" t="s">
        <v>1088</v>
      </c>
      <c r="L274" s="17" t="s">
        <v>915</v>
      </c>
      <c r="M274" s="90" t="s">
        <v>3821</v>
      </c>
      <c r="O274" s="17">
        <v>125</v>
      </c>
      <c r="Q274" s="73" t="s">
        <v>2284</v>
      </c>
      <c r="R274" s="6">
        <v>3</v>
      </c>
      <c r="S274" s="6">
        <v>3</v>
      </c>
      <c r="V274" s="17">
        <v>150</v>
      </c>
      <c r="W274" s="17">
        <v>173</v>
      </c>
      <c r="AE274" s="17" t="s">
        <v>1090</v>
      </c>
      <c r="AH274" s="17"/>
      <c r="AT274" s="80" t="s">
        <v>2501</v>
      </c>
    </row>
    <row r="275" spans="1:46" ht="26.4" x14ac:dyDescent="0.25">
      <c r="A275" s="6" t="s">
        <v>46</v>
      </c>
      <c r="B275" s="16" t="s">
        <v>3723</v>
      </c>
      <c r="C275" s="6">
        <v>23</v>
      </c>
      <c r="E275" s="16" t="s">
        <v>1092</v>
      </c>
      <c r="F275" s="72" t="s">
        <v>2149</v>
      </c>
      <c r="G275" s="7" t="s">
        <v>47</v>
      </c>
      <c r="H275" s="27"/>
      <c r="J275" s="6" t="s">
        <v>48</v>
      </c>
      <c r="K275" s="17">
        <v>600119</v>
      </c>
      <c r="L275" s="17" t="s">
        <v>959</v>
      </c>
      <c r="M275" s="90" t="s">
        <v>3821</v>
      </c>
      <c r="O275" s="17">
        <v>80.88</v>
      </c>
      <c r="Q275" s="73" t="s">
        <v>2284</v>
      </c>
      <c r="R275" s="6">
        <v>3</v>
      </c>
      <c r="S275" s="6">
        <v>3</v>
      </c>
      <c r="V275" s="17">
        <v>185</v>
      </c>
      <c r="W275" s="17">
        <v>390</v>
      </c>
      <c r="AE275" s="17" t="s">
        <v>176</v>
      </c>
      <c r="AH275" s="17">
        <v>45</v>
      </c>
      <c r="AT275" s="73" t="s">
        <v>2348</v>
      </c>
    </row>
    <row r="276" spans="1:46" ht="39.6" x14ac:dyDescent="0.25">
      <c r="A276" s="6" t="s">
        <v>46</v>
      </c>
      <c r="B276" s="16" t="s">
        <v>3721</v>
      </c>
      <c r="C276" s="6">
        <v>23</v>
      </c>
      <c r="E276" s="16" t="s">
        <v>1093</v>
      </c>
      <c r="F276" s="72" t="s">
        <v>2144</v>
      </c>
      <c r="G276" s="7" t="s">
        <v>47</v>
      </c>
      <c r="H276" s="27"/>
      <c r="J276" s="6" t="s">
        <v>48</v>
      </c>
      <c r="K276" s="17" t="s">
        <v>1094</v>
      </c>
      <c r="L276" s="17" t="s">
        <v>599</v>
      </c>
      <c r="M276" s="90" t="s">
        <v>3821</v>
      </c>
      <c r="O276" s="17" t="s">
        <v>1567</v>
      </c>
      <c r="Q276" s="73" t="s">
        <v>2284</v>
      </c>
      <c r="R276" s="6">
        <v>3</v>
      </c>
      <c r="S276" s="6">
        <v>3</v>
      </c>
      <c r="V276" s="17">
        <v>165</v>
      </c>
      <c r="W276" s="17">
        <v>170</v>
      </c>
      <c r="AE276" s="17" t="s">
        <v>176</v>
      </c>
      <c r="AH276" s="17">
        <v>20</v>
      </c>
      <c r="AT276" s="73" t="s">
        <v>2743</v>
      </c>
    </row>
    <row r="277" spans="1:46" ht="26.4" x14ac:dyDescent="0.25">
      <c r="A277" s="6" t="s">
        <v>46</v>
      </c>
      <c r="B277" s="16" t="s">
        <v>3697</v>
      </c>
      <c r="C277" s="6">
        <v>23</v>
      </c>
      <c r="E277" s="16" t="s">
        <v>1097</v>
      </c>
      <c r="F277" s="72" t="s">
        <v>1006</v>
      </c>
      <c r="G277" s="7" t="s">
        <v>47</v>
      </c>
      <c r="H277" s="27"/>
      <c r="J277" s="6" t="s">
        <v>48</v>
      </c>
      <c r="K277" s="17" t="s">
        <v>1098</v>
      </c>
      <c r="L277" s="17" t="s">
        <v>123</v>
      </c>
      <c r="M277" s="90" t="s">
        <v>3821</v>
      </c>
      <c r="O277" s="17">
        <v>25.8</v>
      </c>
      <c r="Q277" s="73" t="s">
        <v>2284</v>
      </c>
      <c r="R277" s="6">
        <v>3</v>
      </c>
      <c r="S277" s="6">
        <v>3</v>
      </c>
      <c r="V277" s="17">
        <v>128</v>
      </c>
      <c r="W277" s="17"/>
      <c r="AE277" s="17" t="s">
        <v>72</v>
      </c>
      <c r="AH277" s="17">
        <v>40</v>
      </c>
      <c r="AT277" s="73" t="s">
        <v>3450</v>
      </c>
    </row>
    <row r="278" spans="1:46" ht="26.4" x14ac:dyDescent="0.25">
      <c r="A278" s="6" t="s">
        <v>46</v>
      </c>
      <c r="B278" s="16" t="s">
        <v>3698</v>
      </c>
      <c r="C278" s="6">
        <v>23</v>
      </c>
      <c r="E278" s="16" t="s">
        <v>1100</v>
      </c>
      <c r="F278" s="72" t="s">
        <v>1012</v>
      </c>
      <c r="G278" s="7" t="s">
        <v>47</v>
      </c>
      <c r="H278" s="27"/>
      <c r="J278" s="6" t="s">
        <v>48</v>
      </c>
      <c r="K278" s="17" t="s">
        <v>1101</v>
      </c>
      <c r="L278" s="17" t="s">
        <v>123</v>
      </c>
      <c r="M278" s="90" t="s">
        <v>3821</v>
      </c>
      <c r="O278" s="17">
        <v>9.8000000000000007</v>
      </c>
      <c r="Q278" s="73" t="s">
        <v>2284</v>
      </c>
      <c r="R278" s="6">
        <v>3</v>
      </c>
      <c r="S278" s="6">
        <v>3</v>
      </c>
      <c r="V278" s="17">
        <v>148</v>
      </c>
      <c r="W278" s="17"/>
      <c r="AE278" s="17" t="s">
        <v>72</v>
      </c>
      <c r="AH278" s="17">
        <v>25</v>
      </c>
      <c r="AT278" s="73" t="s">
        <v>3450</v>
      </c>
    </row>
    <row r="279" spans="1:46" ht="26.4" x14ac:dyDescent="0.25">
      <c r="A279" s="6" t="s">
        <v>46</v>
      </c>
      <c r="B279" s="16" t="s">
        <v>3763</v>
      </c>
      <c r="C279" s="6">
        <v>23</v>
      </c>
      <c r="E279" s="16" t="s">
        <v>1103</v>
      </c>
      <c r="F279" s="72" t="s">
        <v>1157</v>
      </c>
      <c r="G279" s="7" t="s">
        <v>47</v>
      </c>
      <c r="H279" s="27"/>
      <c r="J279" s="6" t="s">
        <v>48</v>
      </c>
      <c r="K279" s="17" t="s">
        <v>1105</v>
      </c>
      <c r="L279" s="17" t="s">
        <v>1104</v>
      </c>
      <c r="M279" s="90" t="s">
        <v>3821</v>
      </c>
      <c r="O279" s="17">
        <v>77</v>
      </c>
      <c r="Q279" s="73" t="s">
        <v>2284</v>
      </c>
      <c r="R279" s="6">
        <v>3</v>
      </c>
      <c r="S279" s="6">
        <v>3</v>
      </c>
      <c r="V279" s="17">
        <v>145</v>
      </c>
      <c r="W279" s="17"/>
      <c r="AE279" s="17" t="s">
        <v>72</v>
      </c>
      <c r="AH279" s="17">
        <v>40</v>
      </c>
      <c r="AT279" s="73" t="s">
        <v>3450</v>
      </c>
    </row>
    <row r="280" spans="1:46" ht="26.4" x14ac:dyDescent="0.25">
      <c r="A280" s="6" t="s">
        <v>46</v>
      </c>
      <c r="B280" s="16" t="s">
        <v>3753</v>
      </c>
      <c r="C280" s="6">
        <v>23</v>
      </c>
      <c r="E280" s="16" t="s">
        <v>1108</v>
      </c>
      <c r="F280" s="72" t="s">
        <v>898</v>
      </c>
      <c r="G280" s="7" t="s">
        <v>47</v>
      </c>
      <c r="H280" s="27"/>
      <c r="J280" s="6" t="s">
        <v>48</v>
      </c>
      <c r="K280" s="17">
        <v>2129801</v>
      </c>
      <c r="L280" s="17" t="s">
        <v>1109</v>
      </c>
      <c r="M280" s="90" t="s">
        <v>3821</v>
      </c>
      <c r="O280" s="17">
        <v>418</v>
      </c>
      <c r="Q280" s="73" t="s">
        <v>2284</v>
      </c>
      <c r="R280" s="6">
        <v>3</v>
      </c>
      <c r="S280" s="6">
        <v>3</v>
      </c>
      <c r="V280" s="17">
        <v>150</v>
      </c>
      <c r="W280" s="17">
        <v>440</v>
      </c>
      <c r="AE280" s="17" t="s">
        <v>1110</v>
      </c>
      <c r="AH280" s="17"/>
      <c r="AT280" s="73" t="s">
        <v>2348</v>
      </c>
    </row>
    <row r="281" spans="1:46" ht="66" x14ac:dyDescent="0.25">
      <c r="A281" s="6" t="s">
        <v>46</v>
      </c>
      <c r="B281" s="16" t="s">
        <v>3739</v>
      </c>
      <c r="C281" s="6">
        <v>23</v>
      </c>
      <c r="E281" s="16" t="s">
        <v>1111</v>
      </c>
      <c r="F281" s="72" t="s">
        <v>1157</v>
      </c>
      <c r="G281" s="7" t="s">
        <v>47</v>
      </c>
      <c r="H281" s="27"/>
      <c r="J281" s="6" t="s">
        <v>48</v>
      </c>
      <c r="K281" s="17" t="s">
        <v>1113</v>
      </c>
      <c r="L281" s="17" t="s">
        <v>1112</v>
      </c>
      <c r="M281" s="90" t="s">
        <v>3821</v>
      </c>
      <c r="O281" s="17">
        <v>597</v>
      </c>
      <c r="Q281" s="73" t="s">
        <v>2284</v>
      </c>
      <c r="R281" s="6">
        <v>3</v>
      </c>
      <c r="S281" s="6">
        <v>3</v>
      </c>
      <c r="V281" s="17">
        <v>145</v>
      </c>
      <c r="W281" s="17"/>
      <c r="AE281" s="17" t="s">
        <v>1116</v>
      </c>
      <c r="AH281" s="17"/>
      <c r="AT281" s="73" t="s">
        <v>3286</v>
      </c>
    </row>
    <row r="282" spans="1:46" x14ac:dyDescent="0.25">
      <c r="A282" s="6" t="s">
        <v>46</v>
      </c>
      <c r="B282" s="16" t="s">
        <v>3764</v>
      </c>
      <c r="C282" s="6">
        <v>23</v>
      </c>
      <c r="E282" s="16" t="s">
        <v>1117</v>
      </c>
      <c r="F282" s="72" t="s">
        <v>1423</v>
      </c>
      <c r="G282" s="7" t="s">
        <v>47</v>
      </c>
      <c r="H282" s="27"/>
      <c r="J282" s="6" t="s">
        <v>48</v>
      </c>
      <c r="K282" s="17" t="s">
        <v>1119</v>
      </c>
      <c r="L282" s="17" t="s">
        <v>1118</v>
      </c>
      <c r="M282" s="90" t="s">
        <v>3821</v>
      </c>
      <c r="O282" s="17">
        <v>75</v>
      </c>
      <c r="Q282" s="73" t="s">
        <v>2284</v>
      </c>
      <c r="R282" s="6">
        <v>3</v>
      </c>
      <c r="S282" s="6">
        <v>3</v>
      </c>
      <c r="V282" s="17" t="s">
        <v>979</v>
      </c>
      <c r="W282" s="17">
        <v>12</v>
      </c>
      <c r="AE282" s="17" t="s">
        <v>367</v>
      </c>
      <c r="AH282" s="17"/>
      <c r="AT282" s="73" t="s">
        <v>2348</v>
      </c>
    </row>
    <row r="283" spans="1:46" ht="26.4" x14ac:dyDescent="0.25">
      <c r="A283" s="6" t="s">
        <v>46</v>
      </c>
      <c r="B283" s="16" t="s">
        <v>3765</v>
      </c>
      <c r="C283" s="6">
        <v>23</v>
      </c>
      <c r="E283" s="16" t="s">
        <v>1120</v>
      </c>
      <c r="F283" s="72" t="s">
        <v>2171</v>
      </c>
      <c r="G283" s="7" t="s">
        <v>47</v>
      </c>
      <c r="H283" s="27"/>
      <c r="J283" s="6" t="s">
        <v>48</v>
      </c>
      <c r="K283" s="17" t="s">
        <v>1122</v>
      </c>
      <c r="L283" s="17" t="s">
        <v>1121</v>
      </c>
      <c r="M283" s="90" t="s">
        <v>3821</v>
      </c>
      <c r="O283" s="17">
        <v>90</v>
      </c>
      <c r="Q283" s="73" t="s">
        <v>2284</v>
      </c>
      <c r="R283" s="6">
        <v>3</v>
      </c>
      <c r="S283" s="6">
        <v>3</v>
      </c>
      <c r="V283" s="17">
        <v>143</v>
      </c>
      <c r="W283" s="17">
        <v>60</v>
      </c>
      <c r="AE283" s="17" t="s">
        <v>367</v>
      </c>
      <c r="AH283" s="17"/>
      <c r="AT283" s="73" t="s">
        <v>3450</v>
      </c>
    </row>
    <row r="284" spans="1:46" ht="39.6" x14ac:dyDescent="0.25">
      <c r="A284" s="6" t="s">
        <v>46</v>
      </c>
      <c r="B284" s="16" t="s">
        <v>3739</v>
      </c>
      <c r="C284" s="6">
        <v>23</v>
      </c>
      <c r="E284" s="16" t="s">
        <v>1123</v>
      </c>
      <c r="F284" s="72" t="s">
        <v>1157</v>
      </c>
      <c r="G284" s="7" t="s">
        <v>47</v>
      </c>
      <c r="H284" s="27"/>
      <c r="J284" s="6" t="s">
        <v>48</v>
      </c>
      <c r="K284" s="17" t="s">
        <v>1124</v>
      </c>
      <c r="L284" s="17" t="s">
        <v>905</v>
      </c>
      <c r="M284" s="90" t="s">
        <v>3821</v>
      </c>
      <c r="O284" s="17">
        <v>150</v>
      </c>
      <c r="Q284" s="73" t="s">
        <v>2284</v>
      </c>
      <c r="R284" s="6">
        <v>3</v>
      </c>
      <c r="S284" s="6">
        <v>3</v>
      </c>
      <c r="V284" s="17">
        <v>145</v>
      </c>
      <c r="W284" s="17">
        <v>413</v>
      </c>
      <c r="AE284" s="17" t="s">
        <v>1126</v>
      </c>
      <c r="AH284" s="17"/>
      <c r="AT284" s="73" t="s">
        <v>2426</v>
      </c>
    </row>
    <row r="285" spans="1:46" ht="39.6" x14ac:dyDescent="0.25">
      <c r="A285" s="6" t="s">
        <v>46</v>
      </c>
      <c r="B285" s="16" t="s">
        <v>3739</v>
      </c>
      <c r="C285" s="6">
        <v>23</v>
      </c>
      <c r="E285" s="16" t="s">
        <v>1127</v>
      </c>
      <c r="F285" s="72" t="s">
        <v>1157</v>
      </c>
      <c r="G285" s="7" t="s">
        <v>47</v>
      </c>
      <c r="H285" s="27"/>
      <c r="J285" s="6" t="s">
        <v>48</v>
      </c>
      <c r="K285" s="17" t="s">
        <v>1128</v>
      </c>
      <c r="L285" s="17" t="s">
        <v>81</v>
      </c>
      <c r="M285" s="90" t="s">
        <v>3821</v>
      </c>
      <c r="O285" s="17">
        <v>88</v>
      </c>
      <c r="Q285" s="73" t="s">
        <v>2284</v>
      </c>
      <c r="R285" s="6">
        <v>3</v>
      </c>
      <c r="S285" s="6">
        <v>3</v>
      </c>
      <c r="V285" s="17">
        <v>143</v>
      </c>
      <c r="W285" s="17">
        <v>424</v>
      </c>
      <c r="AE285" s="17" t="s">
        <v>1130</v>
      </c>
      <c r="AH285" s="17"/>
      <c r="AT285" s="73" t="s">
        <v>3450</v>
      </c>
    </row>
    <row r="286" spans="1:46" ht="26.4" x14ac:dyDescent="0.25">
      <c r="A286" s="6" t="s">
        <v>46</v>
      </c>
      <c r="B286" s="16" t="s">
        <v>3763</v>
      </c>
      <c r="C286" s="6">
        <v>23</v>
      </c>
      <c r="E286" s="16" t="s">
        <v>1132</v>
      </c>
      <c r="F286" s="72" t="s">
        <v>1157</v>
      </c>
      <c r="G286" s="7" t="s">
        <v>47</v>
      </c>
      <c r="H286" s="27"/>
      <c r="J286" s="6" t="s">
        <v>48</v>
      </c>
      <c r="K286" s="17" t="s">
        <v>1133</v>
      </c>
      <c r="L286" s="17" t="s">
        <v>81</v>
      </c>
      <c r="M286" s="90" t="s">
        <v>3821</v>
      </c>
      <c r="O286" s="17">
        <v>89</v>
      </c>
      <c r="Q286" s="73" t="s">
        <v>2284</v>
      </c>
      <c r="R286" s="6">
        <v>3</v>
      </c>
      <c r="S286" s="6">
        <v>3</v>
      </c>
      <c r="V286" s="17">
        <v>145</v>
      </c>
      <c r="W286" s="17">
        <v>338</v>
      </c>
      <c r="AE286" s="17" t="s">
        <v>72</v>
      </c>
      <c r="AH286" s="17"/>
      <c r="AT286" s="73" t="s">
        <v>3450</v>
      </c>
    </row>
    <row r="287" spans="1:46" ht="39.6" x14ac:dyDescent="0.25">
      <c r="A287" s="6" t="s">
        <v>46</v>
      </c>
      <c r="B287" s="16" t="s">
        <v>3739</v>
      </c>
      <c r="C287" s="6">
        <v>23</v>
      </c>
      <c r="E287" s="16" t="s">
        <v>1134</v>
      </c>
      <c r="F287" s="72" t="s">
        <v>1157</v>
      </c>
      <c r="G287" s="7" t="s">
        <v>47</v>
      </c>
      <c r="H287" s="27"/>
      <c r="J287" s="6" t="s">
        <v>48</v>
      </c>
      <c r="K287" s="17" t="s">
        <v>1135</v>
      </c>
      <c r="L287" s="17" t="s">
        <v>81</v>
      </c>
      <c r="M287" s="90" t="s">
        <v>3821</v>
      </c>
      <c r="O287" s="17">
        <v>117</v>
      </c>
      <c r="Q287" s="73" t="s">
        <v>2284</v>
      </c>
      <c r="R287" s="6">
        <v>3</v>
      </c>
      <c r="S287" s="6">
        <v>3</v>
      </c>
      <c r="V287" s="17">
        <v>145</v>
      </c>
      <c r="W287" s="17">
        <v>459</v>
      </c>
      <c r="AE287" s="17" t="s">
        <v>1136</v>
      </c>
      <c r="AH287" s="17"/>
      <c r="AT287" s="73" t="s">
        <v>2345</v>
      </c>
    </row>
    <row r="288" spans="1:46" ht="26.4" x14ac:dyDescent="0.25">
      <c r="A288" s="6" t="s">
        <v>46</v>
      </c>
      <c r="B288" s="16" t="s">
        <v>3739</v>
      </c>
      <c r="C288" s="6">
        <v>23</v>
      </c>
      <c r="E288" s="16" t="s">
        <v>1137</v>
      </c>
      <c r="F288" s="72" t="s">
        <v>1157</v>
      </c>
      <c r="G288" s="7" t="s">
        <v>47</v>
      </c>
      <c r="H288" s="27"/>
      <c r="J288" s="6" t="s">
        <v>48</v>
      </c>
      <c r="K288" s="17" t="s">
        <v>1138</v>
      </c>
      <c r="L288" s="17" t="s">
        <v>81</v>
      </c>
      <c r="M288" s="90" t="s">
        <v>3821</v>
      </c>
      <c r="O288" s="17">
        <v>99</v>
      </c>
      <c r="Q288" s="73" t="s">
        <v>2284</v>
      </c>
      <c r="R288" s="6">
        <v>3</v>
      </c>
      <c r="S288" s="6">
        <v>3</v>
      </c>
      <c r="V288" s="17">
        <v>143</v>
      </c>
      <c r="W288" s="17">
        <v>322</v>
      </c>
      <c r="AE288" s="17" t="s">
        <v>1139</v>
      </c>
      <c r="AH288" s="17"/>
      <c r="AT288" s="73" t="s">
        <v>2345</v>
      </c>
    </row>
    <row r="289" spans="1:46" ht="26.4" x14ac:dyDescent="0.25">
      <c r="A289" s="6" t="s">
        <v>46</v>
      </c>
      <c r="B289" s="16" t="s">
        <v>3723</v>
      </c>
      <c r="C289" s="6">
        <v>23</v>
      </c>
      <c r="E289" s="16" t="s">
        <v>1140</v>
      </c>
      <c r="F289" s="72" t="s">
        <v>2149</v>
      </c>
      <c r="G289" s="7" t="s">
        <v>47</v>
      </c>
      <c r="H289" s="27"/>
      <c r="J289" s="6" t="s">
        <v>48</v>
      </c>
      <c r="K289" s="17" t="s">
        <v>1141</v>
      </c>
      <c r="L289" s="17" t="s">
        <v>403</v>
      </c>
      <c r="M289" s="90" t="s">
        <v>3821</v>
      </c>
      <c r="O289" s="17">
        <v>31.5</v>
      </c>
      <c r="Q289" s="73" t="s">
        <v>2284</v>
      </c>
      <c r="R289" s="6">
        <v>3</v>
      </c>
      <c r="S289" s="6">
        <v>3</v>
      </c>
      <c r="V289" s="17">
        <v>190</v>
      </c>
      <c r="W289" s="17">
        <v>340</v>
      </c>
      <c r="AE289" s="17" t="s">
        <v>1144</v>
      </c>
      <c r="AH289" s="17"/>
      <c r="AT289" s="80" t="s">
        <v>2501</v>
      </c>
    </row>
    <row r="290" spans="1:46" ht="26.4" x14ac:dyDescent="0.25">
      <c r="A290" s="6" t="s">
        <v>46</v>
      </c>
      <c r="B290" s="16" t="s">
        <v>3729</v>
      </c>
      <c r="C290" s="6">
        <v>23</v>
      </c>
      <c r="E290" s="16" t="s">
        <v>1145</v>
      </c>
      <c r="F290" s="72" t="s">
        <v>1255</v>
      </c>
      <c r="G290" s="7" t="s">
        <v>47</v>
      </c>
      <c r="H290" s="27"/>
      <c r="J290" s="6" t="s">
        <v>48</v>
      </c>
      <c r="K290" s="17" t="s">
        <v>1146</v>
      </c>
      <c r="L290" s="17" t="s">
        <v>403</v>
      </c>
      <c r="M290" s="90" t="s">
        <v>3821</v>
      </c>
      <c r="O290" s="17">
        <v>25</v>
      </c>
      <c r="Q290" s="73" t="s">
        <v>2284</v>
      </c>
      <c r="R290" s="6">
        <v>3</v>
      </c>
      <c r="S290" s="6">
        <v>3</v>
      </c>
      <c r="V290" s="17">
        <v>133</v>
      </c>
      <c r="W290" s="17">
        <v>400</v>
      </c>
      <c r="AE290" s="17" t="s">
        <v>1147</v>
      </c>
      <c r="AH290" s="17"/>
      <c r="AT290" s="80" t="s">
        <v>2501</v>
      </c>
    </row>
    <row r="291" spans="1:46" x14ac:dyDescent="0.25">
      <c r="A291" s="6" t="s">
        <v>46</v>
      </c>
      <c r="B291" s="16" t="s">
        <v>3725</v>
      </c>
      <c r="C291" s="6">
        <v>23</v>
      </c>
      <c r="E291" s="16" t="s">
        <v>1148</v>
      </c>
      <c r="F291" s="72" t="s">
        <v>2157</v>
      </c>
      <c r="G291" s="7" t="s">
        <v>47</v>
      </c>
      <c r="H291" s="27"/>
      <c r="J291" s="6" t="s">
        <v>48</v>
      </c>
      <c r="K291" s="17" t="s">
        <v>1149</v>
      </c>
      <c r="L291" s="17" t="s">
        <v>949</v>
      </c>
      <c r="M291" s="90" t="s">
        <v>3821</v>
      </c>
      <c r="O291" s="17">
        <v>41</v>
      </c>
      <c r="Q291" s="73" t="s">
        <v>2284</v>
      </c>
      <c r="R291" s="6">
        <v>3</v>
      </c>
      <c r="S291" s="6">
        <v>3</v>
      </c>
      <c r="V291" s="17">
        <v>170</v>
      </c>
      <c r="W291" s="17">
        <v>200</v>
      </c>
      <c r="AE291" s="17" t="s">
        <v>176</v>
      </c>
      <c r="AH291" s="17">
        <v>40</v>
      </c>
      <c r="AT291" s="73" t="s">
        <v>2743</v>
      </c>
    </row>
    <row r="292" spans="1:46" ht="26.4" x14ac:dyDescent="0.25">
      <c r="A292" s="6" t="s">
        <v>46</v>
      </c>
      <c r="B292" s="16" t="s">
        <v>3766</v>
      </c>
      <c r="C292" s="6">
        <v>23</v>
      </c>
      <c r="E292" s="16" t="s">
        <v>1151</v>
      </c>
      <c r="F292" s="72" t="s">
        <v>1006</v>
      </c>
      <c r="G292" s="7" t="s">
        <v>47</v>
      </c>
      <c r="H292" s="27"/>
      <c r="J292" s="6" t="s">
        <v>48</v>
      </c>
      <c r="K292" s="17" t="s">
        <v>1152</v>
      </c>
      <c r="L292" s="17" t="s">
        <v>599</v>
      </c>
      <c r="M292" s="90" t="s">
        <v>3821</v>
      </c>
      <c r="O292" s="17">
        <v>131.9</v>
      </c>
      <c r="Q292" s="73" t="s">
        <v>2284</v>
      </c>
      <c r="R292" s="6">
        <v>3</v>
      </c>
      <c r="S292" s="6">
        <v>3</v>
      </c>
      <c r="V292" s="17">
        <v>140</v>
      </c>
      <c r="W292" s="17">
        <v>290</v>
      </c>
      <c r="AE292" s="17" t="s">
        <v>176</v>
      </c>
      <c r="AH292" s="17"/>
      <c r="AT292" s="73" t="s">
        <v>3450</v>
      </c>
    </row>
    <row r="293" spans="1:46" ht="26.4" x14ac:dyDescent="0.25">
      <c r="A293" s="6" t="s">
        <v>46</v>
      </c>
      <c r="B293" s="16" t="s">
        <v>3766</v>
      </c>
      <c r="C293" s="6">
        <v>23</v>
      </c>
      <c r="E293" s="16" t="s">
        <v>1153</v>
      </c>
      <c r="F293" s="72" t="s">
        <v>1006</v>
      </c>
      <c r="G293" s="7" t="s">
        <v>47</v>
      </c>
      <c r="H293" s="27"/>
      <c r="J293" s="6" t="s">
        <v>48</v>
      </c>
      <c r="K293" s="17" t="s">
        <v>1154</v>
      </c>
      <c r="L293" s="17" t="s">
        <v>599</v>
      </c>
      <c r="M293" s="90" t="s">
        <v>3821</v>
      </c>
      <c r="O293" s="17">
        <v>131.9</v>
      </c>
      <c r="Q293" s="73" t="s">
        <v>2284</v>
      </c>
      <c r="R293" s="6">
        <v>3</v>
      </c>
      <c r="S293" s="6">
        <v>3</v>
      </c>
      <c r="V293" s="17">
        <v>140</v>
      </c>
      <c r="W293" s="17">
        <v>290</v>
      </c>
      <c r="AE293" s="17" t="s">
        <v>176</v>
      </c>
      <c r="AH293" s="17"/>
      <c r="AT293" s="73" t="s">
        <v>3450</v>
      </c>
    </row>
    <row r="294" spans="1:46" ht="26.4" x14ac:dyDescent="0.25">
      <c r="A294" s="6" t="s">
        <v>46</v>
      </c>
      <c r="B294" s="16" t="s">
        <v>3739</v>
      </c>
      <c r="C294" s="6">
        <v>23</v>
      </c>
      <c r="E294" s="16" t="s">
        <v>1155</v>
      </c>
      <c r="F294" s="72" t="s">
        <v>1157</v>
      </c>
      <c r="G294" s="7" t="s">
        <v>47</v>
      </c>
      <c r="H294" s="27"/>
      <c r="J294" s="6" t="s">
        <v>48</v>
      </c>
      <c r="K294" s="17" t="s">
        <v>1156</v>
      </c>
      <c r="L294" s="17" t="s">
        <v>208</v>
      </c>
      <c r="M294" s="90" t="s">
        <v>3821</v>
      </c>
      <c r="O294" s="17">
        <v>147</v>
      </c>
      <c r="Q294" s="73" t="s">
        <v>2284</v>
      </c>
      <c r="R294" s="6">
        <v>3</v>
      </c>
      <c r="S294" s="6">
        <v>3</v>
      </c>
      <c r="V294" s="17">
        <v>133</v>
      </c>
      <c r="W294" s="17">
        <v>252</v>
      </c>
      <c r="AE294" s="17" t="s">
        <v>1159</v>
      </c>
      <c r="AH294" s="17"/>
      <c r="AT294" s="73" t="s">
        <v>2345</v>
      </c>
    </row>
    <row r="295" spans="1:46" ht="26.4" x14ac:dyDescent="0.25">
      <c r="A295" s="6" t="s">
        <v>46</v>
      </c>
      <c r="B295" s="16" t="s">
        <v>3767</v>
      </c>
      <c r="C295" s="6">
        <v>23</v>
      </c>
      <c r="E295" s="16" t="s">
        <v>1160</v>
      </c>
      <c r="F295" s="72" t="s">
        <v>1157</v>
      </c>
      <c r="G295" s="7" t="s">
        <v>47</v>
      </c>
      <c r="H295" s="27"/>
      <c r="J295" s="6" t="s">
        <v>48</v>
      </c>
      <c r="K295" s="17" t="s">
        <v>1161</v>
      </c>
      <c r="L295" s="17" t="s">
        <v>208</v>
      </c>
      <c r="M295" s="90" t="s">
        <v>3821</v>
      </c>
      <c r="O295" s="17">
        <v>111</v>
      </c>
      <c r="Q295" s="73" t="s">
        <v>2284</v>
      </c>
      <c r="R295" s="6">
        <v>3</v>
      </c>
      <c r="S295" s="6">
        <v>3</v>
      </c>
      <c r="V295" s="17">
        <v>130</v>
      </c>
      <c r="W295" s="17">
        <v>315</v>
      </c>
      <c r="AE295" s="17" t="s">
        <v>1163</v>
      </c>
      <c r="AH295" s="17"/>
      <c r="AT295" s="73" t="s">
        <v>2743</v>
      </c>
    </row>
    <row r="296" spans="1:46" ht="39.6" x14ac:dyDescent="0.25">
      <c r="A296" s="6" t="s">
        <v>46</v>
      </c>
      <c r="B296" s="16" t="s">
        <v>3739</v>
      </c>
      <c r="C296" s="6">
        <v>23</v>
      </c>
      <c r="E296" s="16" t="s">
        <v>1165</v>
      </c>
      <c r="F296" s="72" t="s">
        <v>1157</v>
      </c>
      <c r="G296" s="7" t="s">
        <v>47</v>
      </c>
      <c r="H296" s="27"/>
      <c r="J296" s="6" t="s">
        <v>48</v>
      </c>
      <c r="K296" s="17" t="s">
        <v>1166</v>
      </c>
      <c r="L296" s="17" t="s">
        <v>926</v>
      </c>
      <c r="M296" s="90" t="s">
        <v>3821</v>
      </c>
      <c r="O296" s="17">
        <v>656</v>
      </c>
      <c r="Q296" s="73" t="s">
        <v>2284</v>
      </c>
      <c r="R296" s="6">
        <v>3</v>
      </c>
      <c r="S296" s="6">
        <v>3</v>
      </c>
      <c r="V296" s="17">
        <v>145</v>
      </c>
      <c r="W296" s="17">
        <v>238</v>
      </c>
      <c r="AE296" s="17" t="s">
        <v>1167</v>
      </c>
      <c r="AH296" s="17"/>
      <c r="AT296" s="73" t="s">
        <v>2345</v>
      </c>
    </row>
    <row r="297" spans="1:46" ht="26.4" x14ac:dyDescent="0.25">
      <c r="A297" s="6" t="s">
        <v>46</v>
      </c>
      <c r="B297" s="16" t="s">
        <v>3768</v>
      </c>
      <c r="C297" s="6">
        <v>23</v>
      </c>
      <c r="E297" s="16" t="s">
        <v>1168</v>
      </c>
      <c r="F297" s="72" t="s">
        <v>2153</v>
      </c>
      <c r="G297" s="7" t="s">
        <v>47</v>
      </c>
      <c r="H297" s="27"/>
      <c r="J297" s="6" t="s">
        <v>48</v>
      </c>
      <c r="K297" s="17" t="s">
        <v>1169</v>
      </c>
      <c r="L297" s="17" t="s">
        <v>931</v>
      </c>
      <c r="M297" s="90" t="s">
        <v>3821</v>
      </c>
      <c r="O297" s="17">
        <v>67</v>
      </c>
      <c r="Q297" s="73" t="s">
        <v>2284</v>
      </c>
      <c r="R297" s="6">
        <v>3</v>
      </c>
      <c r="S297" s="6">
        <v>3</v>
      </c>
      <c r="V297" s="17">
        <v>145</v>
      </c>
      <c r="W297" s="17">
        <v>31</v>
      </c>
      <c r="AE297" s="17" t="s">
        <v>72</v>
      </c>
      <c r="AH297" s="17"/>
      <c r="AT297" s="73" t="s">
        <v>3450</v>
      </c>
    </row>
    <row r="298" spans="1:46" x14ac:dyDescent="0.25">
      <c r="A298" s="6" t="s">
        <v>46</v>
      </c>
      <c r="B298" s="16" t="s">
        <v>3713</v>
      </c>
      <c r="C298" s="6">
        <v>23</v>
      </c>
      <c r="E298" s="16" t="s">
        <v>1171</v>
      </c>
      <c r="F298" s="72" t="s">
        <v>1012</v>
      </c>
      <c r="G298" s="7" t="s">
        <v>47</v>
      </c>
      <c r="H298" s="27"/>
      <c r="J298" s="6" t="s">
        <v>48</v>
      </c>
      <c r="K298" s="17" t="s">
        <v>1172</v>
      </c>
      <c r="L298" s="17" t="s">
        <v>901</v>
      </c>
      <c r="M298" s="90" t="s">
        <v>3821</v>
      </c>
      <c r="O298" s="17">
        <v>166</v>
      </c>
      <c r="Q298" s="73" t="s">
        <v>2284</v>
      </c>
      <c r="R298" s="6">
        <v>3</v>
      </c>
      <c r="S298" s="6">
        <v>3</v>
      </c>
      <c r="V298" s="17">
        <v>145</v>
      </c>
      <c r="W298" s="17">
        <v>168</v>
      </c>
      <c r="AE298" s="17" t="s">
        <v>312</v>
      </c>
      <c r="AH298" s="17"/>
      <c r="AT298" s="73" t="s">
        <v>2345</v>
      </c>
    </row>
    <row r="299" spans="1:46" ht="26.4" x14ac:dyDescent="0.25">
      <c r="A299" s="6" t="s">
        <v>46</v>
      </c>
      <c r="B299" s="16" t="s">
        <v>3697</v>
      </c>
      <c r="C299" s="6">
        <v>23</v>
      </c>
      <c r="E299" s="16" t="s">
        <v>1173</v>
      </c>
      <c r="F299" s="72" t="s">
        <v>1006</v>
      </c>
      <c r="G299" s="7" t="s">
        <v>47</v>
      </c>
      <c r="H299" s="27"/>
      <c r="J299" s="6" t="s">
        <v>48</v>
      </c>
      <c r="K299" s="17" t="s">
        <v>1174</v>
      </c>
      <c r="L299" s="17" t="s">
        <v>123</v>
      </c>
      <c r="M299" s="90" t="s">
        <v>3821</v>
      </c>
      <c r="O299" s="17">
        <v>16.5</v>
      </c>
      <c r="Q299" s="73" t="s">
        <v>2284</v>
      </c>
      <c r="R299" s="6">
        <v>3</v>
      </c>
      <c r="S299" s="6">
        <v>3</v>
      </c>
      <c r="V299" s="17">
        <v>148</v>
      </c>
      <c r="W299" s="17"/>
      <c r="AE299" s="17" t="s">
        <v>72</v>
      </c>
      <c r="AH299" s="17">
        <v>25</v>
      </c>
      <c r="AT299" s="73" t="s">
        <v>2674</v>
      </c>
    </row>
    <row r="300" spans="1:46" ht="26.4" x14ac:dyDescent="0.25">
      <c r="A300" s="6" t="s">
        <v>46</v>
      </c>
      <c r="B300" s="16" t="s">
        <v>3721</v>
      </c>
      <c r="C300" s="6">
        <v>23</v>
      </c>
      <c r="E300" s="16" t="s">
        <v>1175</v>
      </c>
      <c r="F300" s="72" t="s">
        <v>2144</v>
      </c>
      <c r="G300" s="7" t="s">
        <v>47</v>
      </c>
      <c r="H300" s="23"/>
      <c r="J300" s="6" t="s">
        <v>48</v>
      </c>
      <c r="K300" s="17">
        <v>600112</v>
      </c>
      <c r="L300" s="17" t="s">
        <v>959</v>
      </c>
      <c r="M300" s="90" t="s">
        <v>3821</v>
      </c>
      <c r="O300" s="17">
        <v>43.9</v>
      </c>
      <c r="Q300" s="73" t="s">
        <v>2284</v>
      </c>
      <c r="R300" s="6">
        <v>3</v>
      </c>
      <c r="S300" s="6">
        <v>3</v>
      </c>
      <c r="V300" s="17">
        <v>137</v>
      </c>
      <c r="W300" s="17">
        <v>170</v>
      </c>
      <c r="AE300" s="17" t="s">
        <v>176</v>
      </c>
      <c r="AH300" s="17"/>
      <c r="AT300" s="73" t="s">
        <v>3450</v>
      </c>
    </row>
    <row r="301" spans="1:46" ht="52.8" x14ac:dyDescent="0.25">
      <c r="A301" s="6" t="s">
        <v>46</v>
      </c>
      <c r="B301" s="16" t="s">
        <v>3767</v>
      </c>
      <c r="C301" s="6">
        <v>23</v>
      </c>
      <c r="E301" s="16" t="s">
        <v>1178</v>
      </c>
      <c r="F301" s="72" t="s">
        <v>1157</v>
      </c>
      <c r="G301" s="7" t="s">
        <v>47</v>
      </c>
      <c r="H301" s="27"/>
      <c r="J301" s="6" t="s">
        <v>48</v>
      </c>
      <c r="K301" s="17" t="s">
        <v>1180</v>
      </c>
      <c r="L301" s="17" t="s">
        <v>1179</v>
      </c>
      <c r="M301" s="90" t="s">
        <v>3821</v>
      </c>
      <c r="O301" s="17">
        <v>101.85</v>
      </c>
      <c r="Q301" s="73" t="s">
        <v>2284</v>
      </c>
      <c r="R301" s="6">
        <v>3</v>
      </c>
      <c r="S301" s="6">
        <v>3</v>
      </c>
      <c r="V301" s="17">
        <v>120</v>
      </c>
      <c r="W301" s="17">
        <v>350</v>
      </c>
      <c r="AE301" s="17" t="s">
        <v>1181</v>
      </c>
      <c r="AH301" s="17"/>
      <c r="AT301" s="73" t="s">
        <v>2345</v>
      </c>
    </row>
    <row r="302" spans="1:46" ht="26.4" x14ac:dyDescent="0.25">
      <c r="A302" s="6" t="s">
        <v>46</v>
      </c>
      <c r="B302" s="16" t="s">
        <v>3721</v>
      </c>
      <c r="C302" s="6">
        <v>23</v>
      </c>
      <c r="E302" s="16" t="s">
        <v>1183</v>
      </c>
      <c r="F302" s="72" t="s">
        <v>2144</v>
      </c>
      <c r="G302" s="7" t="s">
        <v>47</v>
      </c>
      <c r="H302" s="23"/>
      <c r="J302" s="6" t="s">
        <v>48</v>
      </c>
      <c r="K302" s="17">
        <v>600121</v>
      </c>
      <c r="L302" s="17" t="s">
        <v>959</v>
      </c>
      <c r="M302" s="90" t="s">
        <v>3821</v>
      </c>
      <c r="O302" s="17">
        <v>43.9</v>
      </c>
      <c r="Q302" s="73" t="s">
        <v>2284</v>
      </c>
      <c r="R302" s="6">
        <v>3</v>
      </c>
      <c r="S302" s="6">
        <v>3</v>
      </c>
      <c r="V302" s="17">
        <v>164</v>
      </c>
      <c r="W302" s="17">
        <v>200</v>
      </c>
      <c r="AE302" s="17" t="s">
        <v>176</v>
      </c>
      <c r="AH302" s="17"/>
      <c r="AT302" s="73" t="s">
        <v>3450</v>
      </c>
    </row>
    <row r="303" spans="1:46" ht="39.6" x14ac:dyDescent="0.25">
      <c r="A303" s="6" t="s">
        <v>46</v>
      </c>
      <c r="B303" s="16" t="s">
        <v>3728</v>
      </c>
      <c r="C303" s="6">
        <v>23</v>
      </c>
      <c r="E303" s="16" t="s">
        <v>1185</v>
      </c>
      <c r="F303" s="72" t="s">
        <v>2149</v>
      </c>
      <c r="G303" s="7" t="s">
        <v>47</v>
      </c>
      <c r="H303" s="23"/>
      <c r="J303" s="6" t="s">
        <v>48</v>
      </c>
      <c r="K303" s="17" t="s">
        <v>1186</v>
      </c>
      <c r="L303" s="17" t="s">
        <v>949</v>
      </c>
      <c r="M303" s="90" t="s">
        <v>3821</v>
      </c>
      <c r="O303" s="17">
        <v>51</v>
      </c>
      <c r="Q303" s="73" t="s">
        <v>2284</v>
      </c>
      <c r="R303" s="6">
        <v>3</v>
      </c>
      <c r="S303" s="6">
        <v>3</v>
      </c>
      <c r="V303" s="17">
        <v>172</v>
      </c>
      <c r="W303" s="17">
        <v>370</v>
      </c>
      <c r="AE303" s="17" t="s">
        <v>1189</v>
      </c>
      <c r="AH303" s="17">
        <v>40</v>
      </c>
      <c r="AT303" s="80" t="s">
        <v>2501</v>
      </c>
    </row>
    <row r="304" spans="1:46" ht="26.4" x14ac:dyDescent="0.25">
      <c r="A304" s="6" t="s">
        <v>46</v>
      </c>
      <c r="B304" s="16" t="s">
        <v>3721</v>
      </c>
      <c r="C304" s="6">
        <v>23</v>
      </c>
      <c r="E304" s="16" t="s">
        <v>1191</v>
      </c>
      <c r="F304" s="72" t="s">
        <v>2144</v>
      </c>
      <c r="G304" s="7" t="s">
        <v>47</v>
      </c>
      <c r="H304" s="27"/>
      <c r="J304" s="6" t="s">
        <v>48</v>
      </c>
      <c r="K304" s="17" t="s">
        <v>1192</v>
      </c>
      <c r="L304" s="17" t="s">
        <v>949</v>
      </c>
      <c r="M304" s="90" t="s">
        <v>3821</v>
      </c>
      <c r="O304" s="17">
        <v>28</v>
      </c>
      <c r="Q304" s="73" t="s">
        <v>2284</v>
      </c>
      <c r="R304" s="6">
        <v>3</v>
      </c>
      <c r="S304" s="6">
        <v>3</v>
      </c>
      <c r="V304" s="17">
        <v>139</v>
      </c>
      <c r="W304" s="17">
        <v>90</v>
      </c>
      <c r="AE304" s="17" t="s">
        <v>176</v>
      </c>
      <c r="AH304" s="17">
        <v>35</v>
      </c>
      <c r="AT304" s="73" t="s">
        <v>2743</v>
      </c>
    </row>
    <row r="305" spans="1:46" ht="66" x14ac:dyDescent="0.25">
      <c r="A305" s="6" t="s">
        <v>46</v>
      </c>
      <c r="B305" s="16" t="s">
        <v>3769</v>
      </c>
      <c r="C305" s="6">
        <v>23</v>
      </c>
      <c r="E305" s="16" t="s">
        <v>1195</v>
      </c>
      <c r="F305" s="72" t="s">
        <v>1365</v>
      </c>
      <c r="G305" s="7" t="s">
        <v>47</v>
      </c>
      <c r="H305" s="27"/>
      <c r="J305" s="6" t="s">
        <v>48</v>
      </c>
      <c r="K305" s="17" t="s">
        <v>1197</v>
      </c>
      <c r="L305" s="17" t="s">
        <v>1196</v>
      </c>
      <c r="M305" s="90" t="s">
        <v>3821</v>
      </c>
      <c r="O305" s="17">
        <v>83</v>
      </c>
      <c r="Q305" s="73" t="s">
        <v>2284</v>
      </c>
      <c r="R305" s="6">
        <v>3</v>
      </c>
      <c r="S305" s="6">
        <v>3</v>
      </c>
      <c r="V305" s="17">
        <v>146</v>
      </c>
      <c r="W305" s="17">
        <v>205</v>
      </c>
      <c r="AE305" s="17" t="s">
        <v>1199</v>
      </c>
      <c r="AH305" s="17"/>
      <c r="AT305" s="73" t="s">
        <v>3450</v>
      </c>
    </row>
    <row r="306" spans="1:46" ht="118.8" x14ac:dyDescent="0.25">
      <c r="A306" s="6" t="s">
        <v>46</v>
      </c>
      <c r="B306" s="16" t="s">
        <v>3770</v>
      </c>
      <c r="C306" s="6">
        <v>23</v>
      </c>
      <c r="E306" s="16" t="s">
        <v>1200</v>
      </c>
      <c r="F306" s="72" t="s">
        <v>1202</v>
      </c>
      <c r="G306" s="7" t="s">
        <v>47</v>
      </c>
      <c r="H306" s="27"/>
      <c r="J306" s="6" t="s">
        <v>48</v>
      </c>
      <c r="K306" s="17" t="s">
        <v>1201</v>
      </c>
      <c r="L306" s="17" t="s">
        <v>915</v>
      </c>
      <c r="M306" s="90" t="s">
        <v>3821</v>
      </c>
      <c r="O306" s="36">
        <v>110</v>
      </c>
      <c r="Q306" s="73" t="s">
        <v>2284</v>
      </c>
      <c r="R306" s="6">
        <v>3</v>
      </c>
      <c r="S306" s="6">
        <v>3</v>
      </c>
      <c r="V306" s="17">
        <v>147</v>
      </c>
      <c r="W306" s="17">
        <v>420</v>
      </c>
      <c r="AE306" s="17" t="s">
        <v>1203</v>
      </c>
      <c r="AH306" s="17"/>
      <c r="AT306" s="73" t="s">
        <v>2348</v>
      </c>
    </row>
    <row r="307" spans="1:46" ht="26.4" x14ac:dyDescent="0.25">
      <c r="A307" s="6" t="s">
        <v>46</v>
      </c>
      <c r="B307" s="16" t="s">
        <v>3771</v>
      </c>
      <c r="C307" s="6">
        <v>23</v>
      </c>
      <c r="E307" s="16" t="s">
        <v>1205</v>
      </c>
      <c r="F307" s="72" t="s">
        <v>1365</v>
      </c>
      <c r="G307" s="7" t="s">
        <v>47</v>
      </c>
      <c r="H307" s="27"/>
      <c r="J307" s="6" t="s">
        <v>48</v>
      </c>
      <c r="K307" s="17" t="s">
        <v>1206</v>
      </c>
      <c r="L307" s="17" t="s">
        <v>949</v>
      </c>
      <c r="M307" s="90" t="s">
        <v>3821</v>
      </c>
      <c r="O307" s="17">
        <v>59</v>
      </c>
      <c r="Q307" s="73" t="s">
        <v>2284</v>
      </c>
      <c r="R307" s="6">
        <v>3</v>
      </c>
      <c r="S307" s="6">
        <v>3</v>
      </c>
      <c r="V307" s="17">
        <v>129</v>
      </c>
      <c r="W307" s="17">
        <v>370</v>
      </c>
      <c r="AE307" s="17" t="s">
        <v>1209</v>
      </c>
      <c r="AH307" s="17">
        <v>40</v>
      </c>
      <c r="AT307" s="73" t="s">
        <v>3457</v>
      </c>
    </row>
    <row r="308" spans="1:46" ht="26.4" x14ac:dyDescent="0.25">
      <c r="A308" s="6" t="s">
        <v>46</v>
      </c>
      <c r="B308" s="16" t="s">
        <v>3713</v>
      </c>
      <c r="C308" s="6">
        <v>23</v>
      </c>
      <c r="E308" s="16" t="s">
        <v>1211</v>
      </c>
      <c r="F308" s="72" t="s">
        <v>1012</v>
      </c>
      <c r="G308" s="7" t="s">
        <v>47</v>
      </c>
      <c r="H308" s="27"/>
      <c r="J308" s="6" t="s">
        <v>48</v>
      </c>
      <c r="K308" s="17" t="s">
        <v>1212</v>
      </c>
      <c r="L308" s="17" t="s">
        <v>915</v>
      </c>
      <c r="M308" s="90" t="s">
        <v>3821</v>
      </c>
      <c r="O308" s="17">
        <v>240</v>
      </c>
      <c r="Q308" s="73" t="s">
        <v>2284</v>
      </c>
      <c r="R308" s="6">
        <v>3</v>
      </c>
      <c r="S308" s="6">
        <v>3</v>
      </c>
      <c r="V308" s="17">
        <v>143</v>
      </c>
      <c r="W308" s="17">
        <v>180</v>
      </c>
      <c r="AE308" s="17" t="s">
        <v>1213</v>
      </c>
      <c r="AH308" s="17"/>
      <c r="AT308" s="73" t="s">
        <v>2743</v>
      </c>
    </row>
    <row r="309" spans="1:46" ht="39.6" x14ac:dyDescent="0.25">
      <c r="A309" s="6" t="s">
        <v>46</v>
      </c>
      <c r="B309" s="16" t="s">
        <v>3739</v>
      </c>
      <c r="C309" s="6">
        <v>23</v>
      </c>
      <c r="E309" s="16" t="s">
        <v>1214</v>
      </c>
      <c r="F309" s="72" t="s">
        <v>1157</v>
      </c>
      <c r="G309" s="7" t="s">
        <v>47</v>
      </c>
      <c r="H309" s="27"/>
      <c r="J309" s="6" t="s">
        <v>48</v>
      </c>
      <c r="K309" s="18" t="s">
        <v>1215</v>
      </c>
      <c r="L309" s="17" t="s">
        <v>915</v>
      </c>
      <c r="M309" s="90" t="s">
        <v>3821</v>
      </c>
      <c r="O309" s="17">
        <v>185</v>
      </c>
      <c r="Q309" s="73" t="s">
        <v>2284</v>
      </c>
      <c r="R309" s="6">
        <v>3</v>
      </c>
      <c r="S309" s="6">
        <v>3</v>
      </c>
      <c r="V309" s="17">
        <v>135</v>
      </c>
      <c r="W309" s="17">
        <v>300</v>
      </c>
      <c r="AE309" s="17" t="s">
        <v>1217</v>
      </c>
      <c r="AH309" s="17"/>
      <c r="AT309" s="73" t="s">
        <v>2345</v>
      </c>
    </row>
    <row r="310" spans="1:46" x14ac:dyDescent="0.25">
      <c r="A310" s="6" t="s">
        <v>46</v>
      </c>
      <c r="B310" s="16" t="s">
        <v>3772</v>
      </c>
      <c r="C310" s="6">
        <v>23</v>
      </c>
      <c r="E310" s="16" t="s">
        <v>1218</v>
      </c>
      <c r="F310" s="72" t="s">
        <v>1495</v>
      </c>
      <c r="G310" s="7" t="s">
        <v>47</v>
      </c>
      <c r="H310" s="27"/>
      <c r="J310" s="6" t="s">
        <v>48</v>
      </c>
      <c r="K310" s="17" t="s">
        <v>1219</v>
      </c>
      <c r="L310" s="17" t="s">
        <v>931</v>
      </c>
      <c r="M310" s="90" t="s">
        <v>3821</v>
      </c>
      <c r="O310" s="17">
        <v>189</v>
      </c>
      <c r="Q310" s="73" t="s">
        <v>2284</v>
      </c>
      <c r="R310" s="6">
        <v>3</v>
      </c>
      <c r="S310" s="6">
        <v>3</v>
      </c>
      <c r="V310" s="17">
        <v>116</v>
      </c>
      <c r="W310" s="17">
        <v>318</v>
      </c>
      <c r="AE310" s="17" t="s">
        <v>176</v>
      </c>
      <c r="AH310" s="17"/>
      <c r="AT310" s="73" t="s">
        <v>2743</v>
      </c>
    </row>
    <row r="311" spans="1:46" x14ac:dyDescent="0.25">
      <c r="A311" s="6" t="s">
        <v>46</v>
      </c>
      <c r="B311" s="16" t="s">
        <v>3708</v>
      </c>
      <c r="C311" s="6">
        <v>23</v>
      </c>
      <c r="E311" s="16" t="s">
        <v>1221</v>
      </c>
      <c r="F311" s="72" t="s">
        <v>1012</v>
      </c>
      <c r="G311" s="7" t="s">
        <v>47</v>
      </c>
      <c r="H311" s="27"/>
      <c r="J311" s="6" t="s">
        <v>48</v>
      </c>
      <c r="K311" s="17" t="s">
        <v>1222</v>
      </c>
      <c r="L311" s="17" t="s">
        <v>184</v>
      </c>
      <c r="M311" s="90" t="s">
        <v>3821</v>
      </c>
      <c r="O311" s="17">
        <v>29</v>
      </c>
      <c r="Q311" s="73" t="s">
        <v>2284</v>
      </c>
      <c r="R311" s="6">
        <v>3</v>
      </c>
      <c r="S311" s="6">
        <v>3</v>
      </c>
      <c r="V311" s="17">
        <v>142</v>
      </c>
      <c r="W311" s="17">
        <v>170</v>
      </c>
      <c r="AE311" s="17" t="s">
        <v>176</v>
      </c>
      <c r="AH311" s="17"/>
      <c r="AT311" s="73" t="s">
        <v>2743</v>
      </c>
    </row>
    <row r="312" spans="1:46" ht="26.4" x14ac:dyDescent="0.25">
      <c r="A312" s="6" t="s">
        <v>46</v>
      </c>
      <c r="B312" s="16" t="s">
        <v>3739</v>
      </c>
      <c r="C312" s="6">
        <v>23</v>
      </c>
      <c r="E312" s="16" t="s">
        <v>1223</v>
      </c>
      <c r="F312" s="72" t="s">
        <v>1157</v>
      </c>
      <c r="G312" s="7" t="s">
        <v>47</v>
      </c>
      <c r="H312" s="27"/>
      <c r="J312" s="6" t="s">
        <v>48</v>
      </c>
      <c r="K312" s="17" t="s">
        <v>1224</v>
      </c>
      <c r="L312" s="17" t="s">
        <v>81</v>
      </c>
      <c r="M312" s="90" t="s">
        <v>3821</v>
      </c>
      <c r="O312" s="17">
        <v>112</v>
      </c>
      <c r="Q312" s="73" t="s">
        <v>2284</v>
      </c>
      <c r="R312" s="6">
        <v>3</v>
      </c>
      <c r="S312" s="6">
        <v>3</v>
      </c>
      <c r="V312" s="17">
        <v>140</v>
      </c>
      <c r="W312" s="17">
        <v>452</v>
      </c>
      <c r="AE312" s="17" t="s">
        <v>1226</v>
      </c>
      <c r="AH312" s="17"/>
      <c r="AT312" s="73" t="s">
        <v>3450</v>
      </c>
    </row>
    <row r="313" spans="1:46" x14ac:dyDescent="0.25">
      <c r="A313" s="6" t="s">
        <v>46</v>
      </c>
      <c r="B313" s="16" t="s">
        <v>3707</v>
      </c>
      <c r="C313" s="6">
        <v>23</v>
      </c>
      <c r="E313" s="16" t="s">
        <v>1227</v>
      </c>
      <c r="F313" s="72" t="s">
        <v>991</v>
      </c>
      <c r="G313" s="7" t="s">
        <v>47</v>
      </c>
      <c r="H313" s="27"/>
      <c r="J313" s="6" t="s">
        <v>48</v>
      </c>
      <c r="K313" s="17">
        <v>5755</v>
      </c>
      <c r="L313" s="17" t="s">
        <v>197</v>
      </c>
      <c r="M313" s="90" t="s">
        <v>3821</v>
      </c>
      <c r="O313" s="17">
        <v>59</v>
      </c>
      <c r="Q313" s="73" t="s">
        <v>2284</v>
      </c>
      <c r="R313" s="6">
        <v>3</v>
      </c>
      <c r="S313" s="6">
        <v>3</v>
      </c>
      <c r="V313" s="17">
        <v>112</v>
      </c>
      <c r="W313" s="17">
        <v>174</v>
      </c>
      <c r="AE313" s="17" t="s">
        <v>176</v>
      </c>
      <c r="AH313" s="17"/>
      <c r="AT313" s="73" t="s">
        <v>2345</v>
      </c>
    </row>
    <row r="314" spans="1:46" ht="26.4" x14ac:dyDescent="0.25">
      <c r="A314" s="6" t="s">
        <v>46</v>
      </c>
      <c r="B314" s="16" t="s">
        <v>3773</v>
      </c>
      <c r="C314" s="6">
        <v>23</v>
      </c>
      <c r="E314" s="16" t="s">
        <v>1228</v>
      </c>
      <c r="F314" s="72" t="s">
        <v>159</v>
      </c>
      <c r="G314" s="7" t="s">
        <v>47</v>
      </c>
      <c r="H314" s="27"/>
      <c r="J314" s="6" t="s">
        <v>48</v>
      </c>
      <c r="K314" s="17" t="s">
        <v>1229</v>
      </c>
      <c r="L314" s="17" t="s">
        <v>69</v>
      </c>
      <c r="M314" s="90" t="s">
        <v>3821</v>
      </c>
      <c r="O314" s="17">
        <v>25.2</v>
      </c>
      <c r="Q314" s="73" t="s">
        <v>2284</v>
      </c>
      <c r="R314" s="6">
        <v>3</v>
      </c>
      <c r="S314" s="6">
        <v>3</v>
      </c>
      <c r="V314" s="17">
        <v>147</v>
      </c>
      <c r="W314" s="17">
        <v>44</v>
      </c>
      <c r="AE314" s="17" t="s">
        <v>67</v>
      </c>
      <c r="AH314" s="17">
        <v>30</v>
      </c>
      <c r="AT314" s="73" t="s">
        <v>3450</v>
      </c>
    </row>
    <row r="315" spans="1:46" ht="26.4" x14ac:dyDescent="0.25">
      <c r="A315" s="6" t="s">
        <v>46</v>
      </c>
      <c r="B315" s="16" t="s">
        <v>3699</v>
      </c>
      <c r="C315" s="6">
        <v>23</v>
      </c>
      <c r="E315" s="16" t="s">
        <v>1230</v>
      </c>
      <c r="F315" s="72" t="s">
        <v>125</v>
      </c>
      <c r="G315" s="7" t="s">
        <v>47</v>
      </c>
      <c r="H315" s="27"/>
      <c r="J315" s="6" t="s">
        <v>48</v>
      </c>
      <c r="K315" s="17" t="s">
        <v>1231</v>
      </c>
      <c r="L315" s="17" t="s">
        <v>123</v>
      </c>
      <c r="M315" s="90" t="s">
        <v>3821</v>
      </c>
      <c r="O315" s="17">
        <v>5.9</v>
      </c>
      <c r="Q315" s="73" t="s">
        <v>2284</v>
      </c>
      <c r="R315" s="6">
        <v>3</v>
      </c>
      <c r="S315" s="6">
        <v>3</v>
      </c>
      <c r="V315" s="17">
        <v>148</v>
      </c>
      <c r="W315" s="17">
        <v>63</v>
      </c>
      <c r="AE315" s="17" t="s">
        <v>72</v>
      </c>
      <c r="AH315" s="17">
        <v>25</v>
      </c>
      <c r="AT315" s="80" t="s">
        <v>2501</v>
      </c>
    </row>
    <row r="316" spans="1:46" x14ac:dyDescent="0.25">
      <c r="A316" s="6" t="s">
        <v>46</v>
      </c>
      <c r="B316" s="16" t="s">
        <v>3707</v>
      </c>
      <c r="C316" s="6">
        <v>23</v>
      </c>
      <c r="E316" s="16" t="s">
        <v>1232</v>
      </c>
      <c r="F316" s="72" t="s">
        <v>991</v>
      </c>
      <c r="G316" s="7" t="s">
        <v>47</v>
      </c>
      <c r="H316" s="27"/>
      <c r="J316" s="6" t="s">
        <v>48</v>
      </c>
      <c r="K316" s="17" t="s">
        <v>1233</v>
      </c>
      <c r="L316" s="17" t="s">
        <v>184</v>
      </c>
      <c r="M316" s="90" t="s">
        <v>3821</v>
      </c>
      <c r="O316" s="17">
        <v>30.2</v>
      </c>
      <c r="Q316" s="73" t="s">
        <v>2284</v>
      </c>
      <c r="R316" s="6">
        <v>3</v>
      </c>
      <c r="S316" s="6">
        <v>3</v>
      </c>
      <c r="V316" s="17">
        <v>142</v>
      </c>
      <c r="W316" s="17">
        <v>170</v>
      </c>
      <c r="AE316" s="17" t="s">
        <v>176</v>
      </c>
      <c r="AH316" s="17"/>
      <c r="AT316" s="73" t="s">
        <v>2345</v>
      </c>
    </row>
    <row r="317" spans="1:46" ht="26.4" x14ac:dyDescent="0.25">
      <c r="A317" s="6" t="s">
        <v>46</v>
      </c>
      <c r="B317" s="16" t="s">
        <v>3703</v>
      </c>
      <c r="C317" s="6">
        <v>23</v>
      </c>
      <c r="E317" s="16" t="s">
        <v>1234</v>
      </c>
      <c r="F317" s="72" t="s">
        <v>2187</v>
      </c>
      <c r="G317" s="7" t="s">
        <v>47</v>
      </c>
      <c r="H317" s="27"/>
      <c r="J317" s="6" t="s">
        <v>48</v>
      </c>
      <c r="K317" s="17" t="s">
        <v>1235</v>
      </c>
      <c r="L317" s="17" t="s">
        <v>915</v>
      </c>
      <c r="M317" s="90" t="s">
        <v>3821</v>
      </c>
      <c r="O317" s="36">
        <v>45</v>
      </c>
      <c r="Q317" s="73" t="s">
        <v>2284</v>
      </c>
      <c r="R317" s="6">
        <v>3</v>
      </c>
      <c r="S317" s="6">
        <v>3</v>
      </c>
      <c r="V317" s="17">
        <v>140</v>
      </c>
      <c r="W317" s="17">
        <v>150</v>
      </c>
      <c r="AE317" s="17" t="s">
        <v>72</v>
      </c>
      <c r="AH317" s="17"/>
      <c r="AT317" s="73" t="s">
        <v>3450</v>
      </c>
    </row>
    <row r="318" spans="1:46" ht="26.4" x14ac:dyDescent="0.25">
      <c r="A318" s="6" t="s">
        <v>46</v>
      </c>
      <c r="B318" s="16" t="s">
        <v>3774</v>
      </c>
      <c r="C318" s="6">
        <v>23</v>
      </c>
      <c r="E318" s="16" t="s">
        <v>1237</v>
      </c>
      <c r="F318" s="72" t="s">
        <v>991</v>
      </c>
      <c r="G318" s="7" t="s">
        <v>47</v>
      </c>
      <c r="H318" s="27"/>
      <c r="J318" s="6" t="s">
        <v>48</v>
      </c>
      <c r="K318" s="17" t="s">
        <v>1239</v>
      </c>
      <c r="L318" s="17" t="s">
        <v>1238</v>
      </c>
      <c r="M318" s="90" t="s">
        <v>3821</v>
      </c>
      <c r="O318" s="17">
        <v>163</v>
      </c>
      <c r="Q318" s="73" t="s">
        <v>2284</v>
      </c>
      <c r="R318" s="6">
        <v>3</v>
      </c>
      <c r="S318" s="6">
        <v>3</v>
      </c>
      <c r="V318" s="17">
        <v>135</v>
      </c>
      <c r="W318" s="17">
        <v>90</v>
      </c>
      <c r="AE318" s="17" t="s">
        <v>367</v>
      </c>
      <c r="AH318" s="17"/>
      <c r="AT318" s="73" t="s">
        <v>3450</v>
      </c>
    </row>
    <row r="319" spans="1:46" ht="26.4" x14ac:dyDescent="0.25">
      <c r="A319" s="6" t="s">
        <v>46</v>
      </c>
      <c r="B319" s="16" t="s">
        <v>3721</v>
      </c>
      <c r="C319" s="6">
        <v>23</v>
      </c>
      <c r="E319" s="16" t="s">
        <v>1240</v>
      </c>
      <c r="F319" s="72" t="s">
        <v>2144</v>
      </c>
      <c r="G319" s="7" t="s">
        <v>47</v>
      </c>
      <c r="H319" s="27" t="s">
        <v>1582</v>
      </c>
      <c r="J319" s="6" t="s">
        <v>48</v>
      </c>
      <c r="K319" s="17" t="s">
        <v>1241</v>
      </c>
      <c r="L319" s="17" t="s">
        <v>915</v>
      </c>
      <c r="M319" s="90" t="s">
        <v>3821</v>
      </c>
      <c r="O319" s="17">
        <v>123</v>
      </c>
      <c r="Q319" s="73" t="s">
        <v>2284</v>
      </c>
      <c r="R319" s="6">
        <v>3</v>
      </c>
      <c r="S319" s="6">
        <v>3</v>
      </c>
      <c r="V319" s="17">
        <v>115</v>
      </c>
      <c r="W319" s="17">
        <v>120</v>
      </c>
      <c r="AE319" s="17" t="s">
        <v>176</v>
      </c>
      <c r="AH319" s="17">
        <v>45</v>
      </c>
      <c r="AT319" s="73" t="s">
        <v>3450</v>
      </c>
    </row>
    <row r="320" spans="1:46" ht="26.4" x14ac:dyDescent="0.25">
      <c r="A320" s="6" t="s">
        <v>46</v>
      </c>
      <c r="B320" s="16" t="s">
        <v>3775</v>
      </c>
      <c r="C320" s="6">
        <v>23</v>
      </c>
      <c r="E320" s="16" t="s">
        <v>1242</v>
      </c>
      <c r="F320" s="72" t="s">
        <v>2149</v>
      </c>
      <c r="G320" s="7" t="s">
        <v>47</v>
      </c>
      <c r="H320" s="23"/>
      <c r="J320" s="6" t="s">
        <v>48</v>
      </c>
      <c r="K320" s="17" t="s">
        <v>1244</v>
      </c>
      <c r="L320" s="17" t="s">
        <v>1243</v>
      </c>
      <c r="M320" s="90" t="s">
        <v>3821</v>
      </c>
      <c r="O320" s="17">
        <v>575</v>
      </c>
      <c r="Q320" s="73" t="s">
        <v>2284</v>
      </c>
      <c r="R320" s="6">
        <v>3</v>
      </c>
      <c r="S320" s="6">
        <v>3</v>
      </c>
      <c r="V320" s="17">
        <v>146</v>
      </c>
      <c r="W320" s="17">
        <v>541</v>
      </c>
      <c r="AE320" s="17" t="s">
        <v>1246</v>
      </c>
      <c r="AH320" s="17">
        <v>55</v>
      </c>
      <c r="AT320" s="73" t="s">
        <v>2345</v>
      </c>
    </row>
    <row r="321" spans="1:46" ht="26.4" x14ac:dyDescent="0.25">
      <c r="A321" s="6" t="s">
        <v>46</v>
      </c>
      <c r="B321" s="16" t="s">
        <v>3775</v>
      </c>
      <c r="C321" s="6">
        <v>23</v>
      </c>
      <c r="E321" s="16" t="s">
        <v>1248</v>
      </c>
      <c r="F321" s="72" t="s">
        <v>2149</v>
      </c>
      <c r="G321" s="7" t="s">
        <v>47</v>
      </c>
      <c r="H321" s="23"/>
      <c r="J321" s="6" t="s">
        <v>48</v>
      </c>
      <c r="K321" s="17">
        <v>710238</v>
      </c>
      <c r="L321" s="17" t="s">
        <v>1243</v>
      </c>
      <c r="M321" s="90" t="s">
        <v>3821</v>
      </c>
      <c r="O321" s="17">
        <v>575</v>
      </c>
      <c r="Q321" s="73" t="s">
        <v>2284</v>
      </c>
      <c r="R321" s="6">
        <v>3</v>
      </c>
      <c r="S321" s="6">
        <v>3</v>
      </c>
      <c r="V321" s="17">
        <v>146</v>
      </c>
      <c r="W321" s="17">
        <v>541</v>
      </c>
      <c r="AE321" s="17" t="s">
        <v>1246</v>
      </c>
      <c r="AH321" s="17">
        <v>55</v>
      </c>
      <c r="AT321" s="73" t="s">
        <v>2345</v>
      </c>
    </row>
    <row r="322" spans="1:46" ht="52.8" x14ac:dyDescent="0.25">
      <c r="A322" s="6" t="s">
        <v>46</v>
      </c>
      <c r="B322" s="16" t="s">
        <v>3767</v>
      </c>
      <c r="C322" s="6">
        <v>23</v>
      </c>
      <c r="E322" s="16" t="s">
        <v>1249</v>
      </c>
      <c r="F322" s="72" t="s">
        <v>1157</v>
      </c>
      <c r="G322" s="7" t="s">
        <v>47</v>
      </c>
      <c r="H322" s="27"/>
      <c r="J322" s="6" t="s">
        <v>48</v>
      </c>
      <c r="K322" s="17" t="s">
        <v>1250</v>
      </c>
      <c r="L322" s="17" t="s">
        <v>1179</v>
      </c>
      <c r="M322" s="90" t="s">
        <v>3821</v>
      </c>
      <c r="O322" s="17">
        <v>131</v>
      </c>
      <c r="Q322" s="73" t="s">
        <v>2284</v>
      </c>
      <c r="R322" s="6">
        <v>3</v>
      </c>
      <c r="S322" s="6">
        <v>3</v>
      </c>
      <c r="V322" s="17">
        <v>120</v>
      </c>
      <c r="W322" s="17">
        <v>350</v>
      </c>
      <c r="AE322" s="17" t="s">
        <v>1181</v>
      </c>
      <c r="AH322" s="17">
        <v>75</v>
      </c>
      <c r="AT322" s="73" t="s">
        <v>3450</v>
      </c>
    </row>
    <row r="323" spans="1:46" ht="26.4" x14ac:dyDescent="0.25">
      <c r="A323" s="6" t="s">
        <v>46</v>
      </c>
      <c r="B323" s="16" t="s">
        <v>3729</v>
      </c>
      <c r="C323" s="6">
        <v>23</v>
      </c>
      <c r="E323" s="16" t="s">
        <v>1253</v>
      </c>
      <c r="F323" s="72" t="s">
        <v>1255</v>
      </c>
      <c r="G323" s="7" t="s">
        <v>47</v>
      </c>
      <c r="H323" s="27"/>
      <c r="J323" s="6" t="s">
        <v>48</v>
      </c>
      <c r="K323" s="17" t="s">
        <v>1254</v>
      </c>
      <c r="L323" s="17" t="s">
        <v>949</v>
      </c>
      <c r="M323" s="90" t="s">
        <v>3821</v>
      </c>
      <c r="O323" s="17">
        <v>80</v>
      </c>
      <c r="Q323" s="73" t="s">
        <v>2284</v>
      </c>
      <c r="R323" s="6">
        <v>3</v>
      </c>
      <c r="S323" s="6">
        <v>3</v>
      </c>
      <c r="V323" s="17">
        <v>114</v>
      </c>
      <c r="W323" s="17">
        <v>195</v>
      </c>
      <c r="AE323" s="17" t="s">
        <v>1257</v>
      </c>
      <c r="AH323" s="17">
        <v>50</v>
      </c>
      <c r="AT323" s="73" t="s">
        <v>3450</v>
      </c>
    </row>
    <row r="324" spans="1:46" ht="39.6" x14ac:dyDescent="0.25">
      <c r="A324" s="6" t="s">
        <v>46</v>
      </c>
      <c r="B324" s="16" t="s">
        <v>3729</v>
      </c>
      <c r="C324" s="6">
        <v>23</v>
      </c>
      <c r="E324" s="16" t="s">
        <v>1258</v>
      </c>
      <c r="F324" s="72" t="s">
        <v>1255</v>
      </c>
      <c r="G324" s="7" t="s">
        <v>47</v>
      </c>
      <c r="H324" s="27"/>
      <c r="J324" s="6" t="s">
        <v>48</v>
      </c>
      <c r="K324" s="17" t="s">
        <v>1259</v>
      </c>
      <c r="L324" s="17" t="s">
        <v>949</v>
      </c>
      <c r="M324" s="90" t="s">
        <v>3821</v>
      </c>
      <c r="O324" s="17">
        <v>46</v>
      </c>
      <c r="Q324" s="73" t="s">
        <v>2284</v>
      </c>
      <c r="R324" s="6">
        <v>3</v>
      </c>
      <c r="S324" s="6">
        <v>3</v>
      </c>
      <c r="V324" s="17">
        <v>93</v>
      </c>
      <c r="W324" s="17">
        <v>300</v>
      </c>
      <c r="AE324" s="17" t="s">
        <v>1261</v>
      </c>
      <c r="AH324" s="17">
        <v>50</v>
      </c>
      <c r="AT324" s="73" t="s">
        <v>2345</v>
      </c>
    </row>
    <row r="325" spans="1:46" ht="26.4" x14ac:dyDescent="0.25">
      <c r="A325" s="6" t="s">
        <v>46</v>
      </c>
      <c r="B325" s="16" t="s">
        <v>3723</v>
      </c>
      <c r="C325" s="6">
        <v>23</v>
      </c>
      <c r="E325" s="16" t="s">
        <v>1263</v>
      </c>
      <c r="F325" s="72" t="s">
        <v>2149</v>
      </c>
      <c r="G325" s="7" t="s">
        <v>47</v>
      </c>
      <c r="H325" s="27"/>
      <c r="J325" s="6" t="s">
        <v>48</v>
      </c>
      <c r="K325" s="17" t="s">
        <v>1264</v>
      </c>
      <c r="L325" s="17" t="s">
        <v>949</v>
      </c>
      <c r="M325" s="90" t="s">
        <v>3821</v>
      </c>
      <c r="O325" s="17">
        <v>50</v>
      </c>
      <c r="Q325" s="73" t="s">
        <v>2284</v>
      </c>
      <c r="R325" s="6">
        <v>3</v>
      </c>
      <c r="S325" s="6">
        <v>3</v>
      </c>
      <c r="V325" s="17">
        <v>152</v>
      </c>
      <c r="W325" s="17">
        <v>315</v>
      </c>
      <c r="AE325" s="17" t="s">
        <v>176</v>
      </c>
      <c r="AH325" s="17">
        <v>50</v>
      </c>
      <c r="AT325" s="73" t="s">
        <v>2345</v>
      </c>
    </row>
    <row r="326" spans="1:46" ht="26.4" x14ac:dyDescent="0.25">
      <c r="A326" s="6" t="s">
        <v>46</v>
      </c>
      <c r="B326" s="16" t="s">
        <v>3748</v>
      </c>
      <c r="C326" s="6">
        <v>23</v>
      </c>
      <c r="E326" s="16" t="s">
        <v>1266</v>
      </c>
      <c r="F326" s="72" t="s">
        <v>1006</v>
      </c>
      <c r="G326" s="7" t="s">
        <v>47</v>
      </c>
      <c r="H326" s="27"/>
      <c r="J326" s="6" t="s">
        <v>48</v>
      </c>
      <c r="K326" s="17" t="s">
        <v>1267</v>
      </c>
      <c r="L326" s="17" t="s">
        <v>81</v>
      </c>
      <c r="M326" s="90" t="s">
        <v>3821</v>
      </c>
      <c r="O326" s="17">
        <v>145</v>
      </c>
      <c r="Q326" s="73" t="s">
        <v>2284</v>
      </c>
      <c r="R326" s="6">
        <v>3</v>
      </c>
      <c r="S326" s="6">
        <v>3</v>
      </c>
      <c r="V326" s="17">
        <v>145</v>
      </c>
      <c r="W326" s="17">
        <v>261</v>
      </c>
      <c r="AE326" s="17" t="s">
        <v>1268</v>
      </c>
      <c r="AH326" s="17">
        <v>45</v>
      </c>
      <c r="AT326" s="73" t="s">
        <v>2348</v>
      </c>
    </row>
    <row r="327" spans="1:46" ht="26.4" x14ac:dyDescent="0.25">
      <c r="A327" s="6" t="s">
        <v>46</v>
      </c>
      <c r="B327" s="16" t="s">
        <v>3763</v>
      </c>
      <c r="C327" s="6">
        <v>23</v>
      </c>
      <c r="E327" s="16" t="s">
        <v>1269</v>
      </c>
      <c r="F327" s="72" t="s">
        <v>1157</v>
      </c>
      <c r="G327" s="7" t="s">
        <v>47</v>
      </c>
      <c r="H327" s="27"/>
      <c r="J327" s="6" t="s">
        <v>48</v>
      </c>
      <c r="K327" s="17" t="s">
        <v>1270</v>
      </c>
      <c r="L327" s="17" t="s">
        <v>81</v>
      </c>
      <c r="M327" s="90" t="s">
        <v>3821</v>
      </c>
      <c r="O327" s="17">
        <v>105</v>
      </c>
      <c r="Q327" s="73" t="s">
        <v>2284</v>
      </c>
      <c r="R327" s="6">
        <v>3</v>
      </c>
      <c r="S327" s="6">
        <v>3</v>
      </c>
      <c r="V327" s="17">
        <v>144</v>
      </c>
      <c r="W327" s="17">
        <v>449</v>
      </c>
      <c r="AE327" s="17" t="s">
        <v>72</v>
      </c>
      <c r="AH327" s="17">
        <v>25</v>
      </c>
      <c r="AT327" s="73" t="s">
        <v>3450</v>
      </c>
    </row>
    <row r="328" spans="1:46" ht="39.6" x14ac:dyDescent="0.25">
      <c r="A328" s="6" t="s">
        <v>46</v>
      </c>
      <c r="B328" s="16" t="s">
        <v>3776</v>
      </c>
      <c r="C328" s="6">
        <v>23</v>
      </c>
      <c r="E328" s="16" t="s">
        <v>1272</v>
      </c>
      <c r="F328" s="72" t="s">
        <v>1157</v>
      </c>
      <c r="G328" s="7" t="s">
        <v>47</v>
      </c>
      <c r="H328" s="27"/>
      <c r="J328" s="6" t="s">
        <v>48</v>
      </c>
      <c r="K328" s="17" t="s">
        <v>1273</v>
      </c>
      <c r="L328" s="17" t="s">
        <v>81</v>
      </c>
      <c r="M328" s="90" t="s">
        <v>3821</v>
      </c>
      <c r="O328" s="17">
        <v>110</v>
      </c>
      <c r="Q328" s="73" t="s">
        <v>2284</v>
      </c>
      <c r="R328" s="6">
        <v>3</v>
      </c>
      <c r="S328" s="6">
        <v>3</v>
      </c>
      <c r="V328" s="17">
        <v>145</v>
      </c>
      <c r="W328" s="17">
        <v>381</v>
      </c>
      <c r="AE328" s="17" t="s">
        <v>1274</v>
      </c>
      <c r="AH328" s="17">
        <v>25</v>
      </c>
      <c r="AT328" s="73" t="s">
        <v>3450</v>
      </c>
    </row>
    <row r="329" spans="1:46" ht="39.6" x14ac:dyDescent="0.25">
      <c r="A329" s="6" t="s">
        <v>46</v>
      </c>
      <c r="B329" s="16" t="s">
        <v>3777</v>
      </c>
      <c r="C329" s="6">
        <v>23</v>
      </c>
      <c r="E329" s="16" t="s">
        <v>1275</v>
      </c>
      <c r="F329" s="72" t="s">
        <v>1157</v>
      </c>
      <c r="G329" s="7" t="s">
        <v>47</v>
      </c>
      <c r="H329" s="27"/>
      <c r="J329" s="6" t="s">
        <v>48</v>
      </c>
      <c r="K329" s="17" t="s">
        <v>1276</v>
      </c>
      <c r="L329" s="17" t="s">
        <v>81</v>
      </c>
      <c r="M329" s="90" t="s">
        <v>3821</v>
      </c>
      <c r="O329" s="17">
        <v>158</v>
      </c>
      <c r="Q329" s="73" t="s">
        <v>2284</v>
      </c>
      <c r="R329" s="6">
        <v>3</v>
      </c>
      <c r="S329" s="6">
        <v>3</v>
      </c>
      <c r="V329" s="17">
        <v>140</v>
      </c>
      <c r="W329" s="17">
        <v>450</v>
      </c>
      <c r="AE329" s="17" t="s">
        <v>1277</v>
      </c>
      <c r="AH329" s="17">
        <v>45</v>
      </c>
      <c r="AT329" s="73" t="s">
        <v>2737</v>
      </c>
    </row>
    <row r="330" spans="1:46" ht="52.8" x14ac:dyDescent="0.25">
      <c r="A330" s="6" t="s">
        <v>46</v>
      </c>
      <c r="B330" s="16" t="s">
        <v>3716</v>
      </c>
      <c r="C330" s="6">
        <v>23</v>
      </c>
      <c r="E330" s="16" t="s">
        <v>1278</v>
      </c>
      <c r="F330" s="72" t="s">
        <v>1006</v>
      </c>
      <c r="G330" s="7" t="s">
        <v>47</v>
      </c>
      <c r="H330" s="42"/>
      <c r="J330" s="6" t="s">
        <v>48</v>
      </c>
      <c r="K330" s="18" t="s">
        <v>1279</v>
      </c>
      <c r="L330" s="17" t="s">
        <v>915</v>
      </c>
      <c r="M330" s="90" t="s">
        <v>3821</v>
      </c>
      <c r="O330" s="17">
        <v>188</v>
      </c>
      <c r="Q330" s="73" t="s">
        <v>2284</v>
      </c>
      <c r="R330" s="6">
        <v>3</v>
      </c>
      <c r="S330" s="6">
        <v>3</v>
      </c>
      <c r="V330" s="17">
        <v>135</v>
      </c>
      <c r="W330" s="17">
        <v>290</v>
      </c>
      <c r="AE330" s="17" t="s">
        <v>1280</v>
      </c>
      <c r="AH330" s="17"/>
      <c r="AT330" s="73" t="s">
        <v>3457</v>
      </c>
    </row>
    <row r="331" spans="1:46" ht="26.4" x14ac:dyDescent="0.25">
      <c r="A331" s="6" t="s">
        <v>46</v>
      </c>
      <c r="B331" s="16" t="s">
        <v>3778</v>
      </c>
      <c r="C331" s="6">
        <v>23</v>
      </c>
      <c r="E331" s="16" t="s">
        <v>1281</v>
      </c>
      <c r="F331" s="72" t="s">
        <v>907</v>
      </c>
      <c r="G331" s="7" t="s">
        <v>47</v>
      </c>
      <c r="H331" s="42"/>
      <c r="J331" s="6" t="s">
        <v>48</v>
      </c>
      <c r="K331" s="17" t="s">
        <v>1283</v>
      </c>
      <c r="L331" s="17" t="s">
        <v>1282</v>
      </c>
      <c r="M331" s="90" t="s">
        <v>3821</v>
      </c>
      <c r="O331" s="17">
        <v>227</v>
      </c>
      <c r="Q331" s="73" t="s">
        <v>2284</v>
      </c>
      <c r="R331" s="6">
        <v>3</v>
      </c>
      <c r="S331" s="6">
        <v>3</v>
      </c>
      <c r="V331" s="17">
        <v>140</v>
      </c>
      <c r="W331" s="17">
        <v>517</v>
      </c>
      <c r="AE331" s="17" t="s">
        <v>312</v>
      </c>
      <c r="AH331" s="17">
        <v>80</v>
      </c>
      <c r="AT331" s="73" t="s">
        <v>3326</v>
      </c>
    </row>
    <row r="332" spans="1:46" ht="26.4" x14ac:dyDescent="0.25">
      <c r="A332" s="6" t="s">
        <v>46</v>
      </c>
      <c r="B332" s="16" t="s">
        <v>3763</v>
      </c>
      <c r="C332" s="6">
        <v>23</v>
      </c>
      <c r="E332" s="16" t="s">
        <v>1285</v>
      </c>
      <c r="F332" s="72" t="s">
        <v>1157</v>
      </c>
      <c r="G332" s="7" t="s">
        <v>47</v>
      </c>
      <c r="H332" s="27"/>
      <c r="J332" s="6" t="s">
        <v>48</v>
      </c>
      <c r="K332" s="17" t="s">
        <v>1286</v>
      </c>
      <c r="L332" s="17" t="s">
        <v>81</v>
      </c>
      <c r="M332" s="90" t="s">
        <v>3821</v>
      </c>
      <c r="O332" s="17">
        <v>110</v>
      </c>
      <c r="Q332" s="73" t="s">
        <v>2284</v>
      </c>
      <c r="R332" s="6">
        <v>3</v>
      </c>
      <c r="S332" s="6">
        <v>3</v>
      </c>
      <c r="V332" s="17">
        <v>145</v>
      </c>
      <c r="W332" s="17">
        <v>400</v>
      </c>
      <c r="AE332" s="17" t="s">
        <v>72</v>
      </c>
      <c r="AH332" s="17">
        <v>45</v>
      </c>
      <c r="AT332" s="73" t="s">
        <v>2348</v>
      </c>
    </row>
    <row r="333" spans="1:46" ht="39.6" x14ac:dyDescent="0.25">
      <c r="A333" s="6" t="s">
        <v>46</v>
      </c>
      <c r="B333" s="16" t="s">
        <v>3779</v>
      </c>
      <c r="C333" s="6">
        <v>23</v>
      </c>
      <c r="E333" s="16" t="s">
        <v>1287</v>
      </c>
      <c r="F333" s="72" t="s">
        <v>1157</v>
      </c>
      <c r="G333" s="7" t="s">
        <v>47</v>
      </c>
      <c r="H333" s="27"/>
      <c r="J333" s="6" t="s">
        <v>48</v>
      </c>
      <c r="K333" s="17" t="s">
        <v>1288</v>
      </c>
      <c r="L333" s="17" t="s">
        <v>81</v>
      </c>
      <c r="M333" s="90" t="s">
        <v>3821</v>
      </c>
      <c r="O333" s="17">
        <v>116</v>
      </c>
      <c r="Q333" s="73" t="s">
        <v>2284</v>
      </c>
      <c r="R333" s="6">
        <v>3</v>
      </c>
      <c r="S333" s="6">
        <v>3</v>
      </c>
      <c r="V333" s="17">
        <v>143</v>
      </c>
      <c r="W333" s="17">
        <v>280</v>
      </c>
      <c r="AE333" s="17" t="s">
        <v>1289</v>
      </c>
      <c r="AH333" s="17">
        <v>50</v>
      </c>
      <c r="AT333" s="73" t="s">
        <v>3457</v>
      </c>
    </row>
    <row r="334" spans="1:46" ht="39.6" x14ac:dyDescent="0.25">
      <c r="A334" s="6" t="s">
        <v>46</v>
      </c>
      <c r="B334" s="16" t="s">
        <v>3780</v>
      </c>
      <c r="C334" s="6">
        <v>23</v>
      </c>
      <c r="E334" s="16" t="s">
        <v>1290</v>
      </c>
      <c r="F334" s="72" t="s">
        <v>1157</v>
      </c>
      <c r="G334" s="7" t="s">
        <v>47</v>
      </c>
      <c r="H334" s="27"/>
      <c r="J334" s="6" t="s">
        <v>48</v>
      </c>
      <c r="K334" s="17" t="s">
        <v>1291</v>
      </c>
      <c r="L334" s="17" t="s">
        <v>81</v>
      </c>
      <c r="M334" s="90" t="s">
        <v>3821</v>
      </c>
      <c r="O334" s="17">
        <v>158</v>
      </c>
      <c r="Q334" s="73" t="s">
        <v>2284</v>
      </c>
      <c r="R334" s="6">
        <v>3</v>
      </c>
      <c r="S334" s="6">
        <v>3</v>
      </c>
      <c r="V334" s="17">
        <v>145</v>
      </c>
      <c r="W334" s="17">
        <v>384</v>
      </c>
      <c r="AE334" s="17" t="s">
        <v>1292</v>
      </c>
      <c r="AH334" s="17">
        <v>55</v>
      </c>
      <c r="AT334" s="73" t="s">
        <v>2348</v>
      </c>
    </row>
    <row r="335" spans="1:46" ht="52.8" x14ac:dyDescent="0.25">
      <c r="A335" s="6" t="s">
        <v>46</v>
      </c>
      <c r="B335" s="16" t="s">
        <v>3780</v>
      </c>
      <c r="C335" s="6">
        <v>23</v>
      </c>
      <c r="E335" s="16" t="s">
        <v>1293</v>
      </c>
      <c r="F335" s="72" t="s">
        <v>1157</v>
      </c>
      <c r="G335" s="7" t="s">
        <v>47</v>
      </c>
      <c r="H335" s="27"/>
      <c r="J335" s="6" t="s">
        <v>48</v>
      </c>
      <c r="K335" s="17" t="s">
        <v>1294</v>
      </c>
      <c r="L335" s="17" t="s">
        <v>81</v>
      </c>
      <c r="M335" s="90" t="s">
        <v>3821</v>
      </c>
      <c r="O335" s="17">
        <v>130</v>
      </c>
      <c r="Q335" s="73" t="s">
        <v>2284</v>
      </c>
      <c r="R335" s="6">
        <v>3</v>
      </c>
      <c r="S335" s="6">
        <v>3</v>
      </c>
      <c r="V335" s="17">
        <v>144</v>
      </c>
      <c r="W335" s="17">
        <v>286</v>
      </c>
      <c r="AE335" s="17" t="s">
        <v>1296</v>
      </c>
      <c r="AH335" s="17">
        <v>60</v>
      </c>
      <c r="AT335" s="73" t="s">
        <v>3286</v>
      </c>
    </row>
    <row r="336" spans="1:46" ht="39.6" x14ac:dyDescent="0.25">
      <c r="A336" s="6" t="s">
        <v>46</v>
      </c>
      <c r="B336" s="16" t="s">
        <v>3780</v>
      </c>
      <c r="C336" s="6">
        <v>23</v>
      </c>
      <c r="E336" s="16" t="s">
        <v>1297</v>
      </c>
      <c r="F336" s="72" t="s">
        <v>1157</v>
      </c>
      <c r="G336" s="7" t="s">
        <v>47</v>
      </c>
      <c r="H336" s="27"/>
      <c r="J336" s="6" t="s">
        <v>48</v>
      </c>
      <c r="K336" s="17" t="s">
        <v>1298</v>
      </c>
      <c r="L336" s="17" t="s">
        <v>81</v>
      </c>
      <c r="M336" s="90" t="s">
        <v>3821</v>
      </c>
      <c r="O336" s="17">
        <v>145</v>
      </c>
      <c r="Q336" s="73" t="s">
        <v>2284</v>
      </c>
      <c r="R336" s="6">
        <v>3</v>
      </c>
      <c r="S336" s="6">
        <v>3</v>
      </c>
      <c r="V336" s="17">
        <v>144</v>
      </c>
      <c r="W336" s="17">
        <v>405</v>
      </c>
      <c r="AE336" s="39" t="s">
        <v>1299</v>
      </c>
      <c r="AH336" s="17">
        <v>45</v>
      </c>
      <c r="AT336" s="73" t="s">
        <v>2348</v>
      </c>
    </row>
    <row r="337" spans="1:46" ht="26.4" x14ac:dyDescent="0.25">
      <c r="A337" s="6" t="s">
        <v>46</v>
      </c>
      <c r="B337" s="16" t="s">
        <v>3704</v>
      </c>
      <c r="C337" s="6">
        <v>23</v>
      </c>
      <c r="E337" s="16" t="s">
        <v>1300</v>
      </c>
      <c r="F337" s="72" t="s">
        <v>996</v>
      </c>
      <c r="G337" s="7" t="s">
        <v>47</v>
      </c>
      <c r="H337" s="42"/>
      <c r="J337" s="6" t="s">
        <v>48</v>
      </c>
      <c r="K337" s="17" t="s">
        <v>1301</v>
      </c>
      <c r="L337" s="17" t="s">
        <v>915</v>
      </c>
      <c r="M337" s="90" t="s">
        <v>3821</v>
      </c>
      <c r="O337" s="17">
        <v>65</v>
      </c>
      <c r="Q337" s="73" t="s">
        <v>2284</v>
      </c>
      <c r="R337" s="6">
        <v>3</v>
      </c>
      <c r="S337" s="6">
        <v>3</v>
      </c>
      <c r="V337" s="17">
        <v>145</v>
      </c>
      <c r="W337" s="17">
        <v>68</v>
      </c>
      <c r="AE337" s="17" t="s">
        <v>67</v>
      </c>
      <c r="AH337" s="17"/>
      <c r="AT337" s="73" t="s">
        <v>2348</v>
      </c>
    </row>
    <row r="338" spans="1:46" ht="26.4" x14ac:dyDescent="0.25">
      <c r="A338" s="6" t="s">
        <v>46</v>
      </c>
      <c r="B338" s="16" t="s">
        <v>3773</v>
      </c>
      <c r="C338" s="6">
        <v>23</v>
      </c>
      <c r="E338" s="16" t="s">
        <v>1302</v>
      </c>
      <c r="F338" s="72" t="s">
        <v>159</v>
      </c>
      <c r="G338" s="7" t="s">
        <v>47</v>
      </c>
      <c r="H338" s="27"/>
      <c r="J338" s="6" t="s">
        <v>48</v>
      </c>
      <c r="K338" s="17" t="s">
        <v>1303</v>
      </c>
      <c r="L338" s="17" t="s">
        <v>926</v>
      </c>
      <c r="M338" s="90" t="s">
        <v>3821</v>
      </c>
      <c r="O338" s="17">
        <v>37</v>
      </c>
      <c r="Q338" s="73" t="s">
        <v>2284</v>
      </c>
      <c r="R338" s="6">
        <v>3</v>
      </c>
      <c r="S338" s="6">
        <v>3</v>
      </c>
      <c r="V338" s="17">
        <v>152</v>
      </c>
      <c r="W338" s="17">
        <v>32</v>
      </c>
      <c r="AE338" s="17" t="s">
        <v>67</v>
      </c>
      <c r="AH338" s="17"/>
      <c r="AT338" s="73" t="s">
        <v>2348</v>
      </c>
    </row>
    <row r="339" spans="1:46" ht="26.4" x14ac:dyDescent="0.25">
      <c r="A339" s="6" t="s">
        <v>46</v>
      </c>
      <c r="B339" s="16" t="s">
        <v>3753</v>
      </c>
      <c r="C339" s="6">
        <v>23</v>
      </c>
      <c r="E339" s="16" t="s">
        <v>1304</v>
      </c>
      <c r="F339" s="72" t="s">
        <v>898</v>
      </c>
      <c r="G339" s="7" t="s">
        <v>47</v>
      </c>
      <c r="H339" s="42"/>
      <c r="J339" s="6" t="s">
        <v>48</v>
      </c>
      <c r="K339" s="17" t="s">
        <v>1305</v>
      </c>
      <c r="L339" s="17" t="s">
        <v>936</v>
      </c>
      <c r="M339" s="90" t="s">
        <v>3821</v>
      </c>
      <c r="O339" s="17">
        <v>480</v>
      </c>
      <c r="Q339" s="73" t="s">
        <v>2284</v>
      </c>
      <c r="R339" s="6">
        <v>3</v>
      </c>
      <c r="S339" s="6">
        <v>3</v>
      </c>
      <c r="V339" s="17">
        <v>150</v>
      </c>
      <c r="W339" s="17">
        <v>720</v>
      </c>
      <c r="AE339" s="17" t="s">
        <v>1307</v>
      </c>
      <c r="AH339" s="17"/>
      <c r="AT339" s="73" t="s">
        <v>2674</v>
      </c>
    </row>
    <row r="340" spans="1:46" ht="26.4" x14ac:dyDescent="0.25">
      <c r="A340" s="6" t="s">
        <v>46</v>
      </c>
      <c r="B340" s="16" t="s">
        <v>3713</v>
      </c>
      <c r="C340" s="6">
        <v>23</v>
      </c>
      <c r="E340" s="16" t="s">
        <v>1308</v>
      </c>
      <c r="F340" s="72" t="s">
        <v>1012</v>
      </c>
      <c r="G340" s="7" t="s">
        <v>47</v>
      </c>
      <c r="H340" s="27"/>
      <c r="J340" s="6" t="s">
        <v>48</v>
      </c>
      <c r="K340" s="17" t="s">
        <v>1309</v>
      </c>
      <c r="L340" s="17" t="s">
        <v>896</v>
      </c>
      <c r="M340" s="90" t="s">
        <v>3821</v>
      </c>
      <c r="O340" s="17">
        <v>76</v>
      </c>
      <c r="Q340" s="73" t="s">
        <v>2284</v>
      </c>
      <c r="R340" s="6">
        <v>3</v>
      </c>
      <c r="S340" s="6">
        <v>3</v>
      </c>
      <c r="V340" s="17">
        <v>146</v>
      </c>
      <c r="W340" s="17">
        <v>425</v>
      </c>
      <c r="AE340" s="17" t="s">
        <v>1310</v>
      </c>
      <c r="AH340" s="17"/>
      <c r="AT340" s="73" t="s">
        <v>2348</v>
      </c>
    </row>
    <row r="341" spans="1:46" ht="26.4" x14ac:dyDescent="0.25">
      <c r="A341" s="6" t="s">
        <v>46</v>
      </c>
      <c r="B341" s="16" t="s">
        <v>3712</v>
      </c>
      <c r="C341" s="6">
        <v>23</v>
      </c>
      <c r="E341" s="16" t="s">
        <v>1311</v>
      </c>
      <c r="F341" s="72" t="s">
        <v>2144</v>
      </c>
      <c r="G341" s="7" t="s">
        <v>47</v>
      </c>
      <c r="H341" s="42"/>
      <c r="J341" s="6" t="s">
        <v>48</v>
      </c>
      <c r="K341" s="17" t="s">
        <v>1312</v>
      </c>
      <c r="L341" s="17" t="s">
        <v>81</v>
      </c>
      <c r="M341" s="90" t="s">
        <v>3821</v>
      </c>
      <c r="O341" s="17">
        <v>245</v>
      </c>
      <c r="Q341" s="73" t="s">
        <v>2284</v>
      </c>
      <c r="R341" s="6">
        <v>3</v>
      </c>
      <c r="S341" s="6">
        <v>3</v>
      </c>
      <c r="V341" s="17">
        <v>135</v>
      </c>
      <c r="W341" s="17">
        <v>195</v>
      </c>
      <c r="AE341" s="17" t="s">
        <v>1313</v>
      </c>
      <c r="AH341" s="17">
        <v>35</v>
      </c>
      <c r="AT341" s="73" t="s">
        <v>2348</v>
      </c>
    </row>
    <row r="342" spans="1:46" ht="26.4" x14ac:dyDescent="0.25">
      <c r="A342" s="6" t="s">
        <v>46</v>
      </c>
      <c r="B342" s="16" t="s">
        <v>3781</v>
      </c>
      <c r="C342" s="6">
        <v>23</v>
      </c>
      <c r="E342" s="16" t="s">
        <v>1314</v>
      </c>
      <c r="F342" s="72" t="s">
        <v>1006</v>
      </c>
      <c r="G342" s="7" t="s">
        <v>47</v>
      </c>
      <c r="H342" s="42"/>
      <c r="J342" s="6" t="s">
        <v>48</v>
      </c>
      <c r="K342" s="17" t="s">
        <v>1315</v>
      </c>
      <c r="L342" s="17" t="s">
        <v>1238</v>
      </c>
      <c r="M342" s="90" t="s">
        <v>3821</v>
      </c>
      <c r="O342" s="17">
        <v>145</v>
      </c>
      <c r="Q342" s="73" t="s">
        <v>2284</v>
      </c>
      <c r="R342" s="6">
        <v>3</v>
      </c>
      <c r="S342" s="6">
        <v>3</v>
      </c>
      <c r="V342" s="17">
        <v>135</v>
      </c>
      <c r="W342" s="17" t="s">
        <v>1316</v>
      </c>
      <c r="AE342" s="17" t="s">
        <v>367</v>
      </c>
      <c r="AH342" s="17">
        <v>30</v>
      </c>
      <c r="AT342" s="73" t="s">
        <v>3450</v>
      </c>
    </row>
    <row r="343" spans="1:46" ht="26.4" x14ac:dyDescent="0.25">
      <c r="A343" s="6" t="s">
        <v>46</v>
      </c>
      <c r="B343" s="16" t="s">
        <v>3699</v>
      </c>
      <c r="C343" s="6">
        <v>23</v>
      </c>
      <c r="E343" s="16" t="s">
        <v>1317</v>
      </c>
      <c r="F343" s="72" t="s">
        <v>125</v>
      </c>
      <c r="G343" s="7" t="s">
        <v>47</v>
      </c>
      <c r="H343" s="27"/>
      <c r="J343" s="6" t="s">
        <v>48</v>
      </c>
      <c r="K343" s="17" t="s">
        <v>1318</v>
      </c>
      <c r="L343" s="17" t="s">
        <v>123</v>
      </c>
      <c r="M343" s="90" t="s">
        <v>3821</v>
      </c>
      <c r="O343" s="17">
        <v>11.3</v>
      </c>
      <c r="Q343" s="73" t="s">
        <v>2284</v>
      </c>
      <c r="R343" s="6">
        <v>3</v>
      </c>
      <c r="S343" s="6">
        <v>3</v>
      </c>
      <c r="V343" s="17">
        <v>148</v>
      </c>
      <c r="W343" s="17"/>
      <c r="AE343" s="17" t="s">
        <v>72</v>
      </c>
      <c r="AH343" s="17">
        <v>25</v>
      </c>
      <c r="AT343" s="73" t="s">
        <v>3450</v>
      </c>
    </row>
    <row r="344" spans="1:46" ht="26.4" x14ac:dyDescent="0.25">
      <c r="A344" s="6" t="s">
        <v>46</v>
      </c>
      <c r="B344" s="16" t="s">
        <v>3699</v>
      </c>
      <c r="C344" s="6">
        <v>23</v>
      </c>
      <c r="E344" s="16" t="s">
        <v>1320</v>
      </c>
      <c r="F344" s="72" t="s">
        <v>125</v>
      </c>
      <c r="G344" s="7" t="s">
        <v>47</v>
      </c>
      <c r="H344" s="27"/>
      <c r="J344" s="6" t="s">
        <v>48</v>
      </c>
      <c r="K344" s="17" t="s">
        <v>1321</v>
      </c>
      <c r="L344" s="17" t="s">
        <v>123</v>
      </c>
      <c r="M344" s="90" t="s">
        <v>3821</v>
      </c>
      <c r="O344" s="17">
        <v>13</v>
      </c>
      <c r="Q344" s="73" t="s">
        <v>2284</v>
      </c>
      <c r="R344" s="6">
        <v>3</v>
      </c>
      <c r="S344" s="6">
        <v>3</v>
      </c>
      <c r="V344" s="17">
        <v>148</v>
      </c>
      <c r="W344" s="17">
        <v>70</v>
      </c>
      <c r="AE344" s="17" t="s">
        <v>72</v>
      </c>
      <c r="AH344" s="17">
        <v>25</v>
      </c>
      <c r="AT344" s="73" t="s">
        <v>2348</v>
      </c>
    </row>
    <row r="345" spans="1:46" ht="26.4" x14ac:dyDescent="0.25">
      <c r="A345" s="6" t="s">
        <v>46</v>
      </c>
      <c r="B345" s="16" t="s">
        <v>3699</v>
      </c>
      <c r="C345" s="6">
        <v>23</v>
      </c>
      <c r="E345" s="16" t="s">
        <v>1322</v>
      </c>
      <c r="F345" s="72" t="s">
        <v>125</v>
      </c>
      <c r="G345" s="7" t="s">
        <v>47</v>
      </c>
      <c r="H345" s="27"/>
      <c r="J345" s="6" t="s">
        <v>48</v>
      </c>
      <c r="K345" s="17" t="s">
        <v>1323</v>
      </c>
      <c r="L345" s="17" t="s">
        <v>123</v>
      </c>
      <c r="M345" s="90" t="s">
        <v>3821</v>
      </c>
      <c r="O345" s="17">
        <v>11.9</v>
      </c>
      <c r="Q345" s="73" t="s">
        <v>2284</v>
      </c>
      <c r="R345" s="6">
        <v>3</v>
      </c>
      <c r="S345" s="6">
        <v>3</v>
      </c>
      <c r="V345" s="17">
        <v>138</v>
      </c>
      <c r="W345" s="17">
        <v>88</v>
      </c>
      <c r="AE345" s="17" t="s">
        <v>1324</v>
      </c>
      <c r="AH345" s="17">
        <v>25</v>
      </c>
      <c r="AT345" s="73" t="s">
        <v>2674</v>
      </c>
    </row>
    <row r="346" spans="1:46" ht="26.4" x14ac:dyDescent="0.25">
      <c r="A346" s="6" t="s">
        <v>46</v>
      </c>
      <c r="B346" s="16" t="s">
        <v>3782</v>
      </c>
      <c r="C346" s="6">
        <v>23</v>
      </c>
      <c r="E346" s="16" t="s">
        <v>1325</v>
      </c>
      <c r="F346" s="72" t="s">
        <v>2144</v>
      </c>
      <c r="G346" s="7" t="s">
        <v>47</v>
      </c>
      <c r="H346" s="27"/>
      <c r="J346" s="6" t="s">
        <v>48</v>
      </c>
      <c r="K346" s="17" t="s">
        <v>1327</v>
      </c>
      <c r="L346" s="17" t="s">
        <v>1326</v>
      </c>
      <c r="M346" s="90" t="s">
        <v>3821</v>
      </c>
      <c r="O346" s="17">
        <v>132</v>
      </c>
      <c r="Q346" s="73" t="s">
        <v>2284</v>
      </c>
      <c r="R346" s="6">
        <v>3</v>
      </c>
      <c r="S346" s="6">
        <v>3</v>
      </c>
      <c r="V346" s="17">
        <v>150</v>
      </c>
      <c r="W346" s="17">
        <v>337</v>
      </c>
      <c r="AE346" s="17" t="s">
        <v>176</v>
      </c>
      <c r="AH346" s="17">
        <v>80</v>
      </c>
      <c r="AT346" s="73" t="s">
        <v>2348</v>
      </c>
    </row>
    <row r="347" spans="1:46" ht="15.6" x14ac:dyDescent="0.25">
      <c r="A347" s="6" t="s">
        <v>46</v>
      </c>
      <c r="B347" s="16" t="s">
        <v>3713</v>
      </c>
      <c r="C347" s="6">
        <v>23</v>
      </c>
      <c r="E347" s="16" t="s">
        <v>1328</v>
      </c>
      <c r="F347" s="72" t="s">
        <v>1012</v>
      </c>
      <c r="G347" s="7" t="s">
        <v>47</v>
      </c>
      <c r="H347" s="27"/>
      <c r="J347" s="6" t="s">
        <v>48</v>
      </c>
      <c r="K347" s="17" t="s">
        <v>1330</v>
      </c>
      <c r="L347" s="17" t="s">
        <v>1329</v>
      </c>
      <c r="M347" s="90" t="s">
        <v>3821</v>
      </c>
      <c r="O347" s="17">
        <v>128</v>
      </c>
      <c r="Q347" s="73" t="s">
        <v>2284</v>
      </c>
      <c r="R347" s="6">
        <v>3</v>
      </c>
      <c r="S347" s="6">
        <v>3</v>
      </c>
      <c r="V347" s="17">
        <v>150</v>
      </c>
      <c r="W347" s="17">
        <v>310</v>
      </c>
      <c r="AE347" s="17" t="s">
        <v>312</v>
      </c>
      <c r="AH347" s="17">
        <v>70</v>
      </c>
      <c r="AT347" s="80" t="s">
        <v>2501</v>
      </c>
    </row>
    <row r="348" spans="1:46" ht="39.6" x14ac:dyDescent="0.25">
      <c r="A348" s="6" t="s">
        <v>46</v>
      </c>
      <c r="B348" s="16" t="s">
        <v>3783</v>
      </c>
      <c r="C348" s="6">
        <v>23</v>
      </c>
      <c r="E348" s="16" t="s">
        <v>1331</v>
      </c>
      <c r="F348" s="72" t="s">
        <v>1333</v>
      </c>
      <c r="G348" s="7" t="s">
        <v>47</v>
      </c>
      <c r="H348" s="27"/>
      <c r="J348" s="6" t="s">
        <v>48</v>
      </c>
      <c r="K348" s="17" t="s">
        <v>1332</v>
      </c>
      <c r="L348" s="17" t="s">
        <v>81</v>
      </c>
      <c r="M348" s="90" t="s">
        <v>3821</v>
      </c>
      <c r="O348" s="17">
        <v>88</v>
      </c>
      <c r="Q348" s="73" t="s">
        <v>2284</v>
      </c>
      <c r="R348" s="6">
        <v>3</v>
      </c>
      <c r="S348" s="6">
        <v>3</v>
      </c>
      <c r="V348" s="17">
        <v>145</v>
      </c>
      <c r="W348" s="17">
        <v>440</v>
      </c>
      <c r="AE348" s="17" t="s">
        <v>1334</v>
      </c>
      <c r="AH348" s="17">
        <v>35</v>
      </c>
      <c r="AT348" s="73" t="s">
        <v>2348</v>
      </c>
    </row>
    <row r="349" spans="1:46" ht="26.4" x14ac:dyDescent="0.25">
      <c r="A349" s="6" t="s">
        <v>46</v>
      </c>
      <c r="B349" s="16" t="s">
        <v>3784</v>
      </c>
      <c r="C349" s="6">
        <v>23</v>
      </c>
      <c r="E349" s="16" t="s">
        <v>1335</v>
      </c>
      <c r="F349" s="72" t="s">
        <v>1337</v>
      </c>
      <c r="G349" s="7" t="s">
        <v>47</v>
      </c>
      <c r="H349" s="27"/>
      <c r="J349" s="6" t="s">
        <v>48</v>
      </c>
      <c r="K349" s="17" t="s">
        <v>1336</v>
      </c>
      <c r="L349" s="17" t="s">
        <v>360</v>
      </c>
      <c r="M349" s="90" t="s">
        <v>3821</v>
      </c>
      <c r="O349" s="17">
        <v>100</v>
      </c>
      <c r="Q349" s="73" t="s">
        <v>2284</v>
      </c>
      <c r="R349" s="6">
        <v>3</v>
      </c>
      <c r="S349" s="6">
        <v>3</v>
      </c>
      <c r="V349" s="17">
        <v>122</v>
      </c>
      <c r="W349" s="17" t="s">
        <v>1338</v>
      </c>
      <c r="AE349" s="17" t="s">
        <v>367</v>
      </c>
      <c r="AH349" s="17">
        <v>30</v>
      </c>
      <c r="AT349" s="73" t="s">
        <v>3450</v>
      </c>
    </row>
    <row r="350" spans="1:46" ht="26.4" x14ac:dyDescent="0.25">
      <c r="A350" s="6" t="s">
        <v>46</v>
      </c>
      <c r="B350" s="16" t="s">
        <v>3721</v>
      </c>
      <c r="C350" s="6">
        <v>23</v>
      </c>
      <c r="E350" s="16" t="s">
        <v>1339</v>
      </c>
      <c r="F350" s="72" t="s">
        <v>2144</v>
      </c>
      <c r="G350" s="7" t="s">
        <v>47</v>
      </c>
      <c r="H350" s="27"/>
      <c r="J350" s="6" t="s">
        <v>48</v>
      </c>
      <c r="K350" s="17" t="s">
        <v>1340</v>
      </c>
      <c r="L350" s="17" t="s">
        <v>467</v>
      </c>
      <c r="M350" s="90" t="s">
        <v>3821</v>
      </c>
      <c r="O350" s="35">
        <v>40.380600000000001</v>
      </c>
      <c r="Q350" s="73" t="s">
        <v>2284</v>
      </c>
      <c r="R350" s="6">
        <v>3</v>
      </c>
      <c r="S350" s="6">
        <v>3</v>
      </c>
      <c r="V350" s="17">
        <v>167</v>
      </c>
      <c r="W350" s="17">
        <v>310</v>
      </c>
      <c r="AE350" s="17" t="s">
        <v>176</v>
      </c>
      <c r="AH350" s="17">
        <v>30</v>
      </c>
      <c r="AT350" s="73" t="s">
        <v>2348</v>
      </c>
    </row>
    <row r="351" spans="1:46" ht="26.4" x14ac:dyDescent="0.25">
      <c r="A351" s="6" t="s">
        <v>46</v>
      </c>
      <c r="B351" s="16" t="s">
        <v>3751</v>
      </c>
      <c r="C351" s="6">
        <v>23</v>
      </c>
      <c r="E351" s="16" t="s">
        <v>1341</v>
      </c>
      <c r="F351" s="72" t="s">
        <v>2149</v>
      </c>
      <c r="G351" s="7" t="s">
        <v>47</v>
      </c>
      <c r="H351" s="27"/>
      <c r="J351" s="6" t="s">
        <v>48</v>
      </c>
      <c r="K351" s="17">
        <v>600120</v>
      </c>
      <c r="L351" s="17" t="s">
        <v>959</v>
      </c>
      <c r="M351" s="90" t="s">
        <v>3821</v>
      </c>
      <c r="O351" s="17">
        <v>60.95</v>
      </c>
      <c r="Q351" s="73" t="s">
        <v>2284</v>
      </c>
      <c r="R351" s="6">
        <v>3</v>
      </c>
      <c r="S351" s="6">
        <v>3</v>
      </c>
      <c r="V351" s="17">
        <v>176</v>
      </c>
      <c r="W351" s="17">
        <v>265</v>
      </c>
      <c r="AE351" s="17" t="s">
        <v>645</v>
      </c>
      <c r="AH351" s="17">
        <v>40</v>
      </c>
      <c r="AT351" s="73" t="s">
        <v>2345</v>
      </c>
    </row>
    <row r="352" spans="1:46" ht="26.4" x14ac:dyDescent="0.25">
      <c r="A352" s="6" t="s">
        <v>46</v>
      </c>
      <c r="B352" s="16" t="s">
        <v>3785</v>
      </c>
      <c r="C352" s="6">
        <v>23</v>
      </c>
      <c r="E352" s="16" t="s">
        <v>1343</v>
      </c>
      <c r="F352" s="72" t="s">
        <v>1960</v>
      </c>
      <c r="G352" s="7" t="s">
        <v>47</v>
      </c>
      <c r="H352" s="23"/>
      <c r="J352" s="6" t="s">
        <v>48</v>
      </c>
      <c r="K352" s="17" t="s">
        <v>1344</v>
      </c>
      <c r="L352" s="17" t="s">
        <v>459</v>
      </c>
      <c r="M352" s="90" t="s">
        <v>3821</v>
      </c>
      <c r="O352" s="17">
        <v>58</v>
      </c>
      <c r="Q352" s="73" t="s">
        <v>2284</v>
      </c>
      <c r="R352" s="6">
        <v>3</v>
      </c>
      <c r="S352" s="6">
        <v>3</v>
      </c>
      <c r="V352" s="26">
        <v>147</v>
      </c>
      <c r="W352" s="26">
        <v>360</v>
      </c>
      <c r="AE352" s="17" t="s">
        <v>1345</v>
      </c>
      <c r="AH352" s="17">
        <v>40</v>
      </c>
      <c r="AT352" s="73" t="s">
        <v>2348</v>
      </c>
    </row>
    <row r="353" spans="1:46" ht="26.4" x14ac:dyDescent="0.25">
      <c r="A353" s="6" t="s">
        <v>46</v>
      </c>
      <c r="B353" s="16" t="s">
        <v>3721</v>
      </c>
      <c r="C353" s="6">
        <v>23</v>
      </c>
      <c r="E353" s="16" t="s">
        <v>1347</v>
      </c>
      <c r="F353" s="72" t="s">
        <v>2144</v>
      </c>
      <c r="G353" s="7" t="s">
        <v>47</v>
      </c>
      <c r="H353" s="27"/>
      <c r="J353" s="6" t="s">
        <v>48</v>
      </c>
      <c r="K353" s="17" t="s">
        <v>1348</v>
      </c>
      <c r="L353" s="17" t="s">
        <v>949</v>
      </c>
      <c r="M353" s="90" t="s">
        <v>3821</v>
      </c>
      <c r="O353" s="17">
        <v>50</v>
      </c>
      <c r="Q353" s="73" t="s">
        <v>2284</v>
      </c>
      <c r="R353" s="6">
        <v>3</v>
      </c>
      <c r="S353" s="6">
        <v>3</v>
      </c>
      <c r="V353" s="17">
        <v>160</v>
      </c>
      <c r="W353" s="17">
        <v>150</v>
      </c>
      <c r="AE353" s="17" t="s">
        <v>176</v>
      </c>
      <c r="AH353" s="17">
        <v>40</v>
      </c>
      <c r="AT353" s="73" t="s">
        <v>3457</v>
      </c>
    </row>
    <row r="354" spans="1:46" ht="39.6" x14ac:dyDescent="0.25">
      <c r="A354" s="6" t="s">
        <v>46</v>
      </c>
      <c r="B354" s="16" t="s">
        <v>3746</v>
      </c>
      <c r="C354" s="6">
        <v>23</v>
      </c>
      <c r="E354" s="16" t="s">
        <v>1350</v>
      </c>
      <c r="F354" s="72" t="s">
        <v>2144</v>
      </c>
      <c r="G354" s="7" t="s">
        <v>47</v>
      </c>
      <c r="H354" s="27"/>
      <c r="J354" s="6" t="s">
        <v>48</v>
      </c>
      <c r="K354" s="17" t="s">
        <v>1351</v>
      </c>
      <c r="L354" s="17" t="s">
        <v>915</v>
      </c>
      <c r="M354" s="90" t="s">
        <v>3821</v>
      </c>
      <c r="O354" s="35">
        <v>168</v>
      </c>
      <c r="Q354" s="73" t="s">
        <v>2284</v>
      </c>
      <c r="R354" s="6">
        <v>3</v>
      </c>
      <c r="S354" s="6">
        <v>3</v>
      </c>
      <c r="V354" s="17">
        <v>140</v>
      </c>
      <c r="W354" s="17">
        <v>320</v>
      </c>
      <c r="AE354" s="17" t="s">
        <v>1352</v>
      </c>
      <c r="AH354" s="17">
        <v>30</v>
      </c>
      <c r="AT354" s="73" t="s">
        <v>2345</v>
      </c>
    </row>
    <row r="355" spans="1:46" ht="39.6" x14ac:dyDescent="0.25">
      <c r="A355" s="6" t="s">
        <v>46</v>
      </c>
      <c r="B355" s="16" t="s">
        <v>3786</v>
      </c>
      <c r="C355" s="6">
        <v>23</v>
      </c>
      <c r="E355" s="16" t="s">
        <v>1354</v>
      </c>
      <c r="F355" s="72" t="s">
        <v>1006</v>
      </c>
      <c r="G355" s="7" t="s">
        <v>47</v>
      </c>
      <c r="H355" s="23"/>
      <c r="J355" s="6" t="s">
        <v>48</v>
      </c>
      <c r="K355" s="17" t="s">
        <v>1355</v>
      </c>
      <c r="L355" s="17" t="s">
        <v>915</v>
      </c>
      <c r="M355" s="90" t="s">
        <v>3821</v>
      </c>
      <c r="O355" s="35">
        <v>140</v>
      </c>
      <c r="Q355" s="73" t="s">
        <v>2284</v>
      </c>
      <c r="R355" s="6">
        <v>3</v>
      </c>
      <c r="S355" s="6">
        <v>3</v>
      </c>
      <c r="V355" s="17">
        <v>130</v>
      </c>
      <c r="W355" s="17">
        <v>155</v>
      </c>
      <c r="AE355" s="17" t="s">
        <v>1357</v>
      </c>
      <c r="AH355" s="17">
        <v>30</v>
      </c>
      <c r="AT355" s="73" t="s">
        <v>3114</v>
      </c>
    </row>
    <row r="356" spans="1:46" ht="26.4" x14ac:dyDescent="0.25">
      <c r="A356" s="6" t="s">
        <v>46</v>
      </c>
      <c r="B356" s="16" t="s">
        <v>3724</v>
      </c>
      <c r="C356" s="6">
        <v>23</v>
      </c>
      <c r="E356" s="16" t="s">
        <v>1358</v>
      </c>
      <c r="F356" s="72" t="s">
        <v>1255</v>
      </c>
      <c r="G356" s="7" t="s">
        <v>47</v>
      </c>
      <c r="H356" s="27"/>
      <c r="J356" s="6" t="s">
        <v>48</v>
      </c>
      <c r="K356" s="17" t="s">
        <v>1359</v>
      </c>
      <c r="L356" s="17" t="s">
        <v>949</v>
      </c>
      <c r="M356" s="90" t="s">
        <v>3821</v>
      </c>
      <c r="O356" s="35"/>
      <c r="Q356" s="73" t="s">
        <v>2284</v>
      </c>
      <c r="R356" s="6">
        <v>3</v>
      </c>
      <c r="S356" s="6">
        <v>3</v>
      </c>
      <c r="V356" s="17">
        <v>147</v>
      </c>
      <c r="W356" s="17">
        <v>202</v>
      </c>
      <c r="AE356" s="17" t="s">
        <v>176</v>
      </c>
      <c r="AH356" s="17">
        <v>45</v>
      </c>
      <c r="AT356" s="73" t="s">
        <v>2345</v>
      </c>
    </row>
    <row r="357" spans="1:46" ht="26.4" x14ac:dyDescent="0.25">
      <c r="A357" s="6" t="s">
        <v>46</v>
      </c>
      <c r="B357" s="16" t="s">
        <v>3787</v>
      </c>
      <c r="C357" s="6">
        <v>23</v>
      </c>
      <c r="E357" s="16" t="s">
        <v>1361</v>
      </c>
      <c r="F357" s="72" t="s">
        <v>1365</v>
      </c>
      <c r="G357" s="7" t="s">
        <v>47</v>
      </c>
      <c r="H357" s="27" t="s">
        <v>1591</v>
      </c>
      <c r="J357" s="6" t="s">
        <v>48</v>
      </c>
      <c r="K357" s="17">
        <v>400215</v>
      </c>
      <c r="L357" s="17" t="s">
        <v>959</v>
      </c>
      <c r="M357" s="90" t="s">
        <v>3821</v>
      </c>
      <c r="O357" s="35">
        <v>51.52</v>
      </c>
      <c r="Q357" s="73" t="s">
        <v>2284</v>
      </c>
      <c r="R357" s="6">
        <v>3</v>
      </c>
      <c r="S357" s="6">
        <v>3</v>
      </c>
      <c r="V357" s="17">
        <v>180</v>
      </c>
      <c r="W357" s="17">
        <v>330</v>
      </c>
      <c r="AE357" s="17" t="s">
        <v>1362</v>
      </c>
      <c r="AH357" s="17">
        <v>40</v>
      </c>
      <c r="AT357" s="73" t="s">
        <v>2348</v>
      </c>
    </row>
    <row r="358" spans="1:46" ht="26.4" x14ac:dyDescent="0.25">
      <c r="A358" s="6" t="s">
        <v>46</v>
      </c>
      <c r="B358" s="16" t="s">
        <v>3788</v>
      </c>
      <c r="C358" s="6">
        <v>23</v>
      </c>
      <c r="E358" s="16" t="s">
        <v>1363</v>
      </c>
      <c r="F358" s="72" t="s">
        <v>1365</v>
      </c>
      <c r="G358" s="7" t="s">
        <v>47</v>
      </c>
      <c r="H358" s="17" t="s">
        <v>1591</v>
      </c>
      <c r="J358" s="6" t="s">
        <v>48</v>
      </c>
      <c r="K358" s="17" t="s">
        <v>1364</v>
      </c>
      <c r="L358" s="17" t="s">
        <v>915</v>
      </c>
      <c r="M358" s="90" t="s">
        <v>3821</v>
      </c>
      <c r="O358" s="36">
        <v>78.5</v>
      </c>
      <c r="Q358" s="73" t="s">
        <v>2284</v>
      </c>
      <c r="R358" s="6">
        <v>3</v>
      </c>
      <c r="S358" s="6">
        <v>3</v>
      </c>
      <c r="V358" s="17">
        <v>158</v>
      </c>
      <c r="W358" s="17">
        <v>240</v>
      </c>
      <c r="AE358" s="17" t="s">
        <v>72</v>
      </c>
      <c r="AH358" s="17">
        <v>70</v>
      </c>
      <c r="AT358" s="73" t="s">
        <v>2743</v>
      </c>
    </row>
    <row r="359" spans="1:46" ht="26.4" x14ac:dyDescent="0.25">
      <c r="A359" s="6" t="s">
        <v>46</v>
      </c>
      <c r="B359" s="16" t="s">
        <v>3745</v>
      </c>
      <c r="C359" s="6">
        <v>23</v>
      </c>
      <c r="E359" s="16" t="s">
        <v>1367</v>
      </c>
      <c r="F359" s="72" t="s">
        <v>1255</v>
      </c>
      <c r="G359" s="7" t="s">
        <v>47</v>
      </c>
      <c r="H359" s="17"/>
      <c r="J359" s="6" t="s">
        <v>48</v>
      </c>
      <c r="K359" s="17" t="s">
        <v>1368</v>
      </c>
      <c r="L359" s="17" t="s">
        <v>915</v>
      </c>
      <c r="M359" s="90" t="s">
        <v>3821</v>
      </c>
      <c r="O359" s="43">
        <v>112</v>
      </c>
      <c r="Q359" s="73" t="s">
        <v>2284</v>
      </c>
      <c r="R359" s="6">
        <v>3</v>
      </c>
      <c r="S359" s="6">
        <v>3</v>
      </c>
      <c r="V359" s="32">
        <v>110</v>
      </c>
      <c r="W359" s="32">
        <v>255</v>
      </c>
      <c r="AE359" s="17" t="s">
        <v>1369</v>
      </c>
      <c r="AH359" s="17">
        <v>30</v>
      </c>
      <c r="AT359" s="73" t="s">
        <v>3450</v>
      </c>
    </row>
    <row r="360" spans="1:46" ht="39.6" x14ac:dyDescent="0.25">
      <c r="A360" s="6" t="s">
        <v>46</v>
      </c>
      <c r="B360" s="16" t="s">
        <v>3789</v>
      </c>
      <c r="C360" s="6">
        <v>23</v>
      </c>
      <c r="E360" s="16" t="s">
        <v>1371</v>
      </c>
      <c r="F360" s="72" t="s">
        <v>1365</v>
      </c>
      <c r="G360" s="7" t="s">
        <v>47</v>
      </c>
      <c r="H360" s="17"/>
      <c r="J360" s="6" t="s">
        <v>48</v>
      </c>
      <c r="K360" s="17" t="s">
        <v>1372</v>
      </c>
      <c r="L360" s="17" t="s">
        <v>1179</v>
      </c>
      <c r="M360" s="90" t="s">
        <v>3821</v>
      </c>
      <c r="O360" s="36">
        <v>118</v>
      </c>
      <c r="Q360" s="73" t="s">
        <v>2284</v>
      </c>
      <c r="R360" s="6">
        <v>3</v>
      </c>
      <c r="S360" s="6">
        <v>3</v>
      </c>
      <c r="V360" s="32">
        <v>140</v>
      </c>
      <c r="W360" s="32">
        <v>350</v>
      </c>
      <c r="AE360" s="17" t="s">
        <v>1373</v>
      </c>
      <c r="AH360" s="17">
        <v>70</v>
      </c>
      <c r="AT360" s="73" t="s">
        <v>2348</v>
      </c>
    </row>
    <row r="361" spans="1:46" ht="26.4" x14ac:dyDescent="0.25">
      <c r="A361" s="6" t="s">
        <v>46</v>
      </c>
      <c r="B361" s="16" t="s">
        <v>3763</v>
      </c>
      <c r="C361" s="6">
        <v>23</v>
      </c>
      <c r="E361" s="16" t="s">
        <v>1375</v>
      </c>
      <c r="F361" s="72" t="s">
        <v>1157</v>
      </c>
      <c r="G361" s="7" t="s">
        <v>47</v>
      </c>
      <c r="H361" s="17"/>
      <c r="J361" s="6" t="s">
        <v>48</v>
      </c>
      <c r="K361" s="17" t="s">
        <v>1376</v>
      </c>
      <c r="L361" s="17" t="s">
        <v>989</v>
      </c>
      <c r="M361" s="90" t="s">
        <v>3821</v>
      </c>
      <c r="O361" s="36">
        <v>85</v>
      </c>
      <c r="Q361" s="73" t="s">
        <v>2284</v>
      </c>
      <c r="R361" s="6">
        <v>3</v>
      </c>
      <c r="S361" s="6">
        <v>3</v>
      </c>
      <c r="V361" s="17">
        <v>145</v>
      </c>
      <c r="W361" s="17">
        <v>414</v>
      </c>
      <c r="AE361" s="17" t="s">
        <v>72</v>
      </c>
      <c r="AH361" s="17">
        <v>45</v>
      </c>
      <c r="AT361" s="73" t="s">
        <v>2345</v>
      </c>
    </row>
    <row r="362" spans="1:46" ht="26.4" x14ac:dyDescent="0.25">
      <c r="A362" s="6" t="s">
        <v>46</v>
      </c>
      <c r="B362" s="16" t="s">
        <v>3780</v>
      </c>
      <c r="C362" s="6">
        <v>23</v>
      </c>
      <c r="E362" s="16" t="s">
        <v>1378</v>
      </c>
      <c r="F362" s="72" t="s">
        <v>1157</v>
      </c>
      <c r="G362" s="7" t="s">
        <v>47</v>
      </c>
      <c r="H362" s="17"/>
      <c r="J362" s="6" t="s">
        <v>48</v>
      </c>
      <c r="K362" s="17" t="s">
        <v>1379</v>
      </c>
      <c r="L362" s="17" t="s">
        <v>81</v>
      </c>
      <c r="M362" s="90" t="s">
        <v>3821</v>
      </c>
      <c r="O362" s="36">
        <v>109</v>
      </c>
      <c r="Q362" s="73" t="s">
        <v>2284</v>
      </c>
      <c r="R362" s="6">
        <v>3</v>
      </c>
      <c r="S362" s="6">
        <v>3</v>
      </c>
      <c r="V362" s="17">
        <v>145</v>
      </c>
      <c r="W362" s="17">
        <v>448</v>
      </c>
      <c r="AE362" s="17" t="s">
        <v>1380</v>
      </c>
      <c r="AH362" s="17">
        <v>35</v>
      </c>
      <c r="AT362" s="73" t="s">
        <v>2426</v>
      </c>
    </row>
    <row r="363" spans="1:46" ht="39.6" x14ac:dyDescent="0.25">
      <c r="A363" s="6" t="s">
        <v>46</v>
      </c>
      <c r="B363" s="16" t="s">
        <v>3780</v>
      </c>
      <c r="C363" s="6">
        <v>23</v>
      </c>
      <c r="E363" s="16" t="s">
        <v>1381</v>
      </c>
      <c r="F363" s="72" t="s">
        <v>1157</v>
      </c>
      <c r="G363" s="7" t="s">
        <v>47</v>
      </c>
      <c r="H363" s="17"/>
      <c r="J363" s="6" t="s">
        <v>48</v>
      </c>
      <c r="K363" s="17" t="s">
        <v>1383</v>
      </c>
      <c r="L363" s="17" t="s">
        <v>1382</v>
      </c>
      <c r="M363" s="90" t="s">
        <v>3821</v>
      </c>
      <c r="O363" s="36">
        <v>108</v>
      </c>
      <c r="Q363" s="73" t="s">
        <v>2284</v>
      </c>
      <c r="R363" s="6">
        <v>3</v>
      </c>
      <c r="S363" s="6">
        <v>3</v>
      </c>
      <c r="V363" s="17">
        <v>144</v>
      </c>
      <c r="W363" s="17">
        <v>416</v>
      </c>
      <c r="AE363" s="17" t="s">
        <v>1384</v>
      </c>
      <c r="AH363" s="17">
        <v>60</v>
      </c>
      <c r="AT363" s="73" t="s">
        <v>3450</v>
      </c>
    </row>
    <row r="364" spans="1:46" ht="39.6" x14ac:dyDescent="0.25">
      <c r="A364" s="6" t="s">
        <v>46</v>
      </c>
      <c r="B364" s="16" t="s">
        <v>3780</v>
      </c>
      <c r="C364" s="6">
        <v>23</v>
      </c>
      <c r="E364" s="16" t="s">
        <v>1385</v>
      </c>
      <c r="F364" s="72" t="s">
        <v>1157</v>
      </c>
      <c r="G364" s="7" t="s">
        <v>47</v>
      </c>
      <c r="H364" s="17"/>
      <c r="J364" s="6" t="s">
        <v>48</v>
      </c>
      <c r="K364" s="17" t="s">
        <v>1386</v>
      </c>
      <c r="L364" s="17" t="s">
        <v>81</v>
      </c>
      <c r="M364" s="90" t="s">
        <v>3821</v>
      </c>
      <c r="O364" s="36">
        <v>168</v>
      </c>
      <c r="Q364" s="73" t="s">
        <v>2284</v>
      </c>
      <c r="R364" s="6">
        <v>3</v>
      </c>
      <c r="S364" s="6">
        <v>3</v>
      </c>
      <c r="V364" s="17">
        <v>145</v>
      </c>
      <c r="W364" s="17">
        <v>414</v>
      </c>
      <c r="AE364" s="17" t="s">
        <v>1384</v>
      </c>
      <c r="AH364" s="17">
        <v>25</v>
      </c>
      <c r="AT364" s="73" t="s">
        <v>3450</v>
      </c>
    </row>
    <row r="365" spans="1:46" ht="39.6" x14ac:dyDescent="0.25">
      <c r="A365" s="6" t="s">
        <v>46</v>
      </c>
      <c r="B365" s="16" t="s">
        <v>3780</v>
      </c>
      <c r="C365" s="6">
        <v>23</v>
      </c>
      <c r="E365" s="16" t="s">
        <v>1387</v>
      </c>
      <c r="F365" s="72" t="s">
        <v>1157</v>
      </c>
      <c r="G365" s="7" t="s">
        <v>47</v>
      </c>
      <c r="H365" s="17"/>
      <c r="J365" s="6" t="s">
        <v>48</v>
      </c>
      <c r="K365" s="17" t="s">
        <v>1388</v>
      </c>
      <c r="L365" s="17" t="s">
        <v>81</v>
      </c>
      <c r="M365" s="90" t="s">
        <v>3821</v>
      </c>
      <c r="O365" s="36">
        <v>125</v>
      </c>
      <c r="Q365" s="73" t="s">
        <v>2284</v>
      </c>
      <c r="R365" s="6">
        <v>3</v>
      </c>
      <c r="S365" s="6">
        <v>3</v>
      </c>
      <c r="V365" s="17">
        <v>145</v>
      </c>
      <c r="W365" s="17">
        <v>331</v>
      </c>
      <c r="AE365" s="17" t="s">
        <v>1390</v>
      </c>
      <c r="AH365" s="17">
        <v>35</v>
      </c>
      <c r="AT365" s="73" t="s">
        <v>3610</v>
      </c>
    </row>
    <row r="366" spans="1:46" ht="52.8" x14ac:dyDescent="0.25">
      <c r="A366" s="6" t="s">
        <v>46</v>
      </c>
      <c r="B366" s="16" t="s">
        <v>3780</v>
      </c>
      <c r="C366" s="6">
        <v>23</v>
      </c>
      <c r="E366" s="16" t="s">
        <v>1391</v>
      </c>
      <c r="F366" s="72" t="s">
        <v>1157</v>
      </c>
      <c r="G366" s="7" t="s">
        <v>47</v>
      </c>
      <c r="H366" s="17"/>
      <c r="J366" s="6" t="s">
        <v>48</v>
      </c>
      <c r="K366" s="17" t="s">
        <v>1392</v>
      </c>
      <c r="L366" s="17" t="s">
        <v>81</v>
      </c>
      <c r="M366" s="90" t="s">
        <v>3821</v>
      </c>
      <c r="O366" s="36">
        <v>185</v>
      </c>
      <c r="Q366" s="73" t="s">
        <v>2284</v>
      </c>
      <c r="R366" s="6">
        <v>3</v>
      </c>
      <c r="S366" s="6">
        <v>3</v>
      </c>
      <c r="V366" s="17">
        <v>144</v>
      </c>
      <c r="W366" s="17">
        <v>444</v>
      </c>
      <c r="AE366" s="17" t="s">
        <v>1394</v>
      </c>
      <c r="AH366" s="17">
        <v>70</v>
      </c>
      <c r="AT366" s="73" t="s">
        <v>3450</v>
      </c>
    </row>
    <row r="367" spans="1:46" ht="26.4" x14ac:dyDescent="0.25">
      <c r="A367" s="6" t="s">
        <v>46</v>
      </c>
      <c r="B367" s="16" t="s">
        <v>3763</v>
      </c>
      <c r="C367" s="6">
        <v>23</v>
      </c>
      <c r="E367" s="16" t="s">
        <v>1395</v>
      </c>
      <c r="F367" s="72" t="s">
        <v>1157</v>
      </c>
      <c r="G367" s="7" t="s">
        <v>47</v>
      </c>
      <c r="H367" s="17"/>
      <c r="J367" s="6" t="s">
        <v>48</v>
      </c>
      <c r="K367" s="17" t="s">
        <v>1396</v>
      </c>
      <c r="L367" s="17" t="s">
        <v>1382</v>
      </c>
      <c r="M367" s="90" t="s">
        <v>3821</v>
      </c>
      <c r="O367" s="36">
        <v>69</v>
      </c>
      <c r="Q367" s="73" t="s">
        <v>2284</v>
      </c>
      <c r="R367" s="6">
        <v>3</v>
      </c>
      <c r="S367" s="6">
        <v>3</v>
      </c>
      <c r="V367" s="17">
        <v>142</v>
      </c>
      <c r="W367" s="17">
        <v>322</v>
      </c>
      <c r="AE367" s="17" t="s">
        <v>72</v>
      </c>
      <c r="AH367" s="17">
        <v>50</v>
      </c>
      <c r="AT367" s="73" t="s">
        <v>3610</v>
      </c>
    </row>
    <row r="368" spans="1:46" ht="26.4" x14ac:dyDescent="0.25">
      <c r="A368" s="6" t="s">
        <v>46</v>
      </c>
      <c r="B368" s="16" t="s">
        <v>3790</v>
      </c>
      <c r="C368" s="6">
        <v>23</v>
      </c>
      <c r="E368" s="16" t="s">
        <v>1398</v>
      </c>
      <c r="F368" s="72" t="s">
        <v>1333</v>
      </c>
      <c r="G368" s="7" t="s">
        <v>47</v>
      </c>
      <c r="H368" s="17"/>
      <c r="J368" s="6" t="s">
        <v>48</v>
      </c>
      <c r="K368" s="17" t="s">
        <v>1399</v>
      </c>
      <c r="L368" s="17" t="s">
        <v>148</v>
      </c>
      <c r="M368" s="90" t="s">
        <v>3821</v>
      </c>
      <c r="O368" s="36">
        <v>126</v>
      </c>
      <c r="Q368" s="73" t="s">
        <v>2284</v>
      </c>
      <c r="R368" s="6">
        <v>3</v>
      </c>
      <c r="S368" s="6">
        <v>3</v>
      </c>
      <c r="V368" s="17">
        <v>139</v>
      </c>
      <c r="W368" s="17">
        <v>276</v>
      </c>
      <c r="AE368" s="17" t="s">
        <v>1400</v>
      </c>
      <c r="AH368" s="17">
        <v>21</v>
      </c>
      <c r="AT368" s="73" t="s">
        <v>3450</v>
      </c>
    </row>
    <row r="369" spans="1:46" ht="26.4" x14ac:dyDescent="0.25">
      <c r="A369" s="6" t="s">
        <v>46</v>
      </c>
      <c r="B369" s="16" t="s">
        <v>3777</v>
      </c>
      <c r="C369" s="6">
        <v>23</v>
      </c>
      <c r="E369" s="16" t="s">
        <v>1401</v>
      </c>
      <c r="F369" s="72" t="s">
        <v>1157</v>
      </c>
      <c r="G369" s="7" t="s">
        <v>47</v>
      </c>
      <c r="H369" s="17"/>
      <c r="J369" s="6" t="s">
        <v>48</v>
      </c>
      <c r="K369" s="17" t="s">
        <v>1402</v>
      </c>
      <c r="L369" s="17" t="s">
        <v>81</v>
      </c>
      <c r="M369" s="90" t="s">
        <v>3821</v>
      </c>
      <c r="O369" s="36">
        <v>225</v>
      </c>
      <c r="Q369" s="73" t="s">
        <v>2284</v>
      </c>
      <c r="R369" s="6">
        <v>3</v>
      </c>
      <c r="S369" s="6">
        <v>3</v>
      </c>
      <c r="V369" s="17">
        <v>145</v>
      </c>
      <c r="W369" s="17">
        <v>275</v>
      </c>
      <c r="AE369" s="17" t="s">
        <v>1403</v>
      </c>
      <c r="AH369" s="17">
        <v>100</v>
      </c>
      <c r="AT369" s="73" t="s">
        <v>2348</v>
      </c>
    </row>
    <row r="370" spans="1:46" ht="26.4" x14ac:dyDescent="0.25">
      <c r="A370" s="6" t="s">
        <v>46</v>
      </c>
      <c r="B370" s="16" t="s">
        <v>3781</v>
      </c>
      <c r="C370" s="6">
        <v>23</v>
      </c>
      <c r="E370" s="16" t="s">
        <v>1404</v>
      </c>
      <c r="F370" s="72" t="s">
        <v>1006</v>
      </c>
      <c r="G370" s="7" t="s">
        <v>47</v>
      </c>
      <c r="H370" s="17"/>
      <c r="J370" s="6" t="s">
        <v>48</v>
      </c>
      <c r="K370" s="17" t="s">
        <v>1405</v>
      </c>
      <c r="L370" s="17" t="s">
        <v>1238</v>
      </c>
      <c r="M370" s="90" t="s">
        <v>3821</v>
      </c>
      <c r="O370" s="17">
        <v>145</v>
      </c>
      <c r="Q370" s="73" t="s">
        <v>2284</v>
      </c>
      <c r="R370" s="6">
        <v>3</v>
      </c>
      <c r="S370" s="6">
        <v>3</v>
      </c>
      <c r="V370" s="17">
        <v>135</v>
      </c>
      <c r="W370" s="17" t="s">
        <v>1316</v>
      </c>
      <c r="AE370" s="17" t="s">
        <v>367</v>
      </c>
      <c r="AH370" s="17">
        <v>35</v>
      </c>
      <c r="AT370" s="73" t="s">
        <v>3450</v>
      </c>
    </row>
    <row r="371" spans="1:46" ht="26.4" x14ac:dyDescent="0.25">
      <c r="A371" s="6" t="s">
        <v>46</v>
      </c>
      <c r="B371" s="16" t="s">
        <v>3781</v>
      </c>
      <c r="C371" s="6">
        <v>23</v>
      </c>
      <c r="E371" s="16" t="s">
        <v>1406</v>
      </c>
      <c r="F371" s="72" t="s">
        <v>1006</v>
      </c>
      <c r="G371" s="7" t="s">
        <v>47</v>
      </c>
      <c r="H371" s="17"/>
      <c r="J371" s="6" t="s">
        <v>48</v>
      </c>
      <c r="K371" s="17" t="s">
        <v>1407</v>
      </c>
      <c r="L371" s="17" t="s">
        <v>360</v>
      </c>
      <c r="M371" s="90" t="s">
        <v>3821</v>
      </c>
      <c r="O371" s="36">
        <v>125</v>
      </c>
      <c r="Q371" s="73" t="s">
        <v>2284</v>
      </c>
      <c r="R371" s="6">
        <v>3</v>
      </c>
      <c r="S371" s="6">
        <v>3</v>
      </c>
      <c r="V371" s="17">
        <v>132</v>
      </c>
      <c r="W371" s="17" t="s">
        <v>1316</v>
      </c>
      <c r="AE371" s="17" t="s">
        <v>367</v>
      </c>
      <c r="AH371" s="17">
        <v>35</v>
      </c>
      <c r="AT371" s="73" t="s">
        <v>3450</v>
      </c>
    </row>
    <row r="372" spans="1:46" ht="26.4" x14ac:dyDescent="0.25">
      <c r="A372" s="6" t="s">
        <v>46</v>
      </c>
      <c r="B372" s="16" t="s">
        <v>3772</v>
      </c>
      <c r="C372" s="6">
        <v>23</v>
      </c>
      <c r="E372" s="16" t="s">
        <v>1409</v>
      </c>
      <c r="F372" s="72" t="s">
        <v>1495</v>
      </c>
      <c r="G372" s="7" t="s">
        <v>47</v>
      </c>
      <c r="H372" s="17"/>
      <c r="J372" s="6" t="s">
        <v>48</v>
      </c>
      <c r="K372" s="17" t="s">
        <v>1411</v>
      </c>
      <c r="L372" s="17" t="s">
        <v>1410</v>
      </c>
      <c r="M372" s="90" t="s">
        <v>3821</v>
      </c>
      <c r="O372" s="36">
        <v>45</v>
      </c>
      <c r="Q372" s="73" t="s">
        <v>2284</v>
      </c>
      <c r="R372" s="6">
        <v>3</v>
      </c>
      <c r="S372" s="6">
        <v>3</v>
      </c>
      <c r="V372" s="17">
        <v>138</v>
      </c>
      <c r="W372" s="17">
        <v>90</v>
      </c>
      <c r="AE372" s="17" t="s">
        <v>176</v>
      </c>
      <c r="AH372" s="17">
        <v>40</v>
      </c>
      <c r="AT372" s="73" t="s">
        <v>3522</v>
      </c>
    </row>
    <row r="373" spans="1:46" x14ac:dyDescent="0.25">
      <c r="A373" s="6" t="s">
        <v>46</v>
      </c>
      <c r="B373" s="16" t="s">
        <v>3717</v>
      </c>
      <c r="C373" s="6">
        <v>23</v>
      </c>
      <c r="E373" s="16" t="s">
        <v>1413</v>
      </c>
      <c r="F373" s="72" t="s">
        <v>1495</v>
      </c>
      <c r="G373" s="7" t="s">
        <v>47</v>
      </c>
      <c r="H373" s="17"/>
      <c r="J373" s="6" t="s">
        <v>48</v>
      </c>
      <c r="K373" s="17" t="s">
        <v>1414</v>
      </c>
      <c r="L373" s="17" t="s">
        <v>1410</v>
      </c>
      <c r="M373" s="90" t="s">
        <v>3821</v>
      </c>
      <c r="O373" s="36">
        <v>149</v>
      </c>
      <c r="Q373" s="73" t="s">
        <v>2284</v>
      </c>
      <c r="R373" s="6">
        <v>3</v>
      </c>
      <c r="S373" s="6">
        <v>3</v>
      </c>
      <c r="V373" s="17">
        <v>134</v>
      </c>
      <c r="W373" s="17" t="s">
        <v>1417</v>
      </c>
      <c r="AE373" s="17" t="s">
        <v>367</v>
      </c>
      <c r="AH373" s="17">
        <v>40</v>
      </c>
      <c r="AT373" s="73" t="s">
        <v>3450</v>
      </c>
    </row>
    <row r="374" spans="1:46" x14ac:dyDescent="0.25">
      <c r="A374" s="6" t="s">
        <v>46</v>
      </c>
      <c r="B374" s="16" t="s">
        <v>3717</v>
      </c>
      <c r="C374" s="6">
        <v>23</v>
      </c>
      <c r="E374" s="16" t="s">
        <v>1418</v>
      </c>
      <c r="F374" s="72" t="s">
        <v>1495</v>
      </c>
      <c r="G374" s="7" t="s">
        <v>47</v>
      </c>
      <c r="H374" s="17"/>
      <c r="J374" s="6" t="s">
        <v>48</v>
      </c>
      <c r="K374" s="17" t="s">
        <v>1419</v>
      </c>
      <c r="L374" s="17" t="s">
        <v>1410</v>
      </c>
      <c r="M374" s="90" t="s">
        <v>3821</v>
      </c>
      <c r="O374" s="36">
        <v>95</v>
      </c>
      <c r="Q374" s="73" t="s">
        <v>2284</v>
      </c>
      <c r="R374" s="6">
        <v>3</v>
      </c>
      <c r="S374" s="6">
        <v>3</v>
      </c>
      <c r="V374" s="17">
        <v>120</v>
      </c>
      <c r="W374" s="17" t="s">
        <v>1338</v>
      </c>
      <c r="AE374" s="17" t="s">
        <v>367</v>
      </c>
      <c r="AH374" s="17">
        <v>40</v>
      </c>
      <c r="AT374" s="73" t="s">
        <v>3297</v>
      </c>
    </row>
    <row r="375" spans="1:46" ht="26.4" x14ac:dyDescent="0.25">
      <c r="A375" s="6" t="s">
        <v>46</v>
      </c>
      <c r="B375" s="16" t="s">
        <v>3791</v>
      </c>
      <c r="C375" s="6">
        <v>23</v>
      </c>
      <c r="E375" s="16" t="s">
        <v>1421</v>
      </c>
      <c r="F375" s="72" t="s">
        <v>1423</v>
      </c>
      <c r="G375" s="7" t="s">
        <v>47</v>
      </c>
      <c r="H375" s="17"/>
      <c r="J375" s="6" t="s">
        <v>48</v>
      </c>
      <c r="K375" s="17" t="s">
        <v>1422</v>
      </c>
      <c r="L375" s="17" t="s">
        <v>360</v>
      </c>
      <c r="M375" s="90" t="s">
        <v>3821</v>
      </c>
      <c r="O375" s="36">
        <v>110</v>
      </c>
      <c r="Q375" s="73" t="s">
        <v>2284</v>
      </c>
      <c r="R375" s="6">
        <v>3</v>
      </c>
      <c r="S375" s="6">
        <v>3</v>
      </c>
      <c r="V375" s="17">
        <v>132</v>
      </c>
      <c r="W375" s="17" t="s">
        <v>1316</v>
      </c>
      <c r="AE375" s="17" t="s">
        <v>367</v>
      </c>
      <c r="AH375" s="17">
        <v>30</v>
      </c>
      <c r="AT375" s="73" t="s">
        <v>3450</v>
      </c>
    </row>
    <row r="376" spans="1:46" x14ac:dyDescent="0.25">
      <c r="A376" s="6" t="s">
        <v>46</v>
      </c>
      <c r="B376" s="16" t="s">
        <v>3772</v>
      </c>
      <c r="C376" s="6">
        <v>23</v>
      </c>
      <c r="E376" s="16" t="s">
        <v>1424</v>
      </c>
      <c r="F376" s="72" t="s">
        <v>1495</v>
      </c>
      <c r="G376" s="7" t="s">
        <v>47</v>
      </c>
      <c r="H376" s="17"/>
      <c r="J376" s="6" t="s">
        <v>48</v>
      </c>
      <c r="K376" s="17" t="s">
        <v>1425</v>
      </c>
      <c r="L376" s="17" t="s">
        <v>1410</v>
      </c>
      <c r="M376" s="90" t="s">
        <v>3821</v>
      </c>
      <c r="O376" s="36">
        <v>45</v>
      </c>
      <c r="Q376" s="73" t="s">
        <v>2284</v>
      </c>
      <c r="R376" s="6">
        <v>3</v>
      </c>
      <c r="S376" s="6">
        <v>3</v>
      </c>
      <c r="V376" s="17">
        <v>138</v>
      </c>
      <c r="W376" s="17">
        <v>90</v>
      </c>
      <c r="AE376" s="17" t="s">
        <v>176</v>
      </c>
      <c r="AH376" s="17">
        <v>40</v>
      </c>
      <c r="AT376" s="73" t="s">
        <v>3297</v>
      </c>
    </row>
    <row r="377" spans="1:46" ht="26.4" x14ac:dyDescent="0.25">
      <c r="A377" s="6" t="s">
        <v>46</v>
      </c>
      <c r="B377" s="16" t="s">
        <v>3792</v>
      </c>
      <c r="C377" s="6">
        <v>23</v>
      </c>
      <c r="E377" s="16" t="s">
        <v>1426</v>
      </c>
      <c r="F377" s="72" t="s">
        <v>1012</v>
      </c>
      <c r="G377" s="7" t="s">
        <v>47</v>
      </c>
      <c r="H377" s="17"/>
      <c r="J377" s="6" t="s">
        <v>48</v>
      </c>
      <c r="K377" s="17" t="s">
        <v>1427</v>
      </c>
      <c r="L377" s="17" t="s">
        <v>915</v>
      </c>
      <c r="M377" s="90" t="s">
        <v>3821</v>
      </c>
      <c r="O377" s="36">
        <v>260</v>
      </c>
      <c r="Q377" s="73" t="s">
        <v>2284</v>
      </c>
      <c r="R377" s="6">
        <v>3</v>
      </c>
      <c r="S377" s="6">
        <v>3</v>
      </c>
      <c r="V377" s="17">
        <v>136</v>
      </c>
      <c r="W377" s="17">
        <v>187</v>
      </c>
      <c r="AE377" s="17" t="s">
        <v>1428</v>
      </c>
      <c r="AH377" s="17">
        <v>30</v>
      </c>
      <c r="AT377" s="73" t="s">
        <v>2348</v>
      </c>
    </row>
    <row r="378" spans="1:46" ht="26.4" x14ac:dyDescent="0.25">
      <c r="A378" s="6" t="s">
        <v>46</v>
      </c>
      <c r="B378" s="16" t="s">
        <v>3698</v>
      </c>
      <c r="C378" s="6">
        <v>23</v>
      </c>
      <c r="E378" s="16" t="s">
        <v>1429</v>
      </c>
      <c r="F378" s="72" t="s">
        <v>1012</v>
      </c>
      <c r="G378" s="7" t="s">
        <v>47</v>
      </c>
      <c r="H378" s="17"/>
      <c r="J378" s="6" t="s">
        <v>48</v>
      </c>
      <c r="K378" s="18" t="s">
        <v>1430</v>
      </c>
      <c r="L378" s="17" t="s">
        <v>915</v>
      </c>
      <c r="M378" s="90" t="s">
        <v>3821</v>
      </c>
      <c r="O378" s="36">
        <v>70</v>
      </c>
      <c r="Q378" s="73" t="s">
        <v>2284</v>
      </c>
      <c r="R378" s="6">
        <v>3</v>
      </c>
      <c r="S378" s="6">
        <v>3</v>
      </c>
      <c r="V378" s="17">
        <v>140</v>
      </c>
      <c r="W378" s="17">
        <v>328</v>
      </c>
      <c r="AE378" s="17" t="s">
        <v>72</v>
      </c>
      <c r="AH378" s="17">
        <v>30</v>
      </c>
      <c r="AT378" s="73" t="s">
        <v>2348</v>
      </c>
    </row>
    <row r="379" spans="1:46" ht="26.4" x14ac:dyDescent="0.25">
      <c r="A379" s="6" t="s">
        <v>46</v>
      </c>
      <c r="B379" s="16" t="s">
        <v>3793</v>
      </c>
      <c r="C379" s="6">
        <v>23</v>
      </c>
      <c r="E379" s="16" t="s">
        <v>1431</v>
      </c>
      <c r="F379" s="72" t="s">
        <v>996</v>
      </c>
      <c r="G379" s="7" t="s">
        <v>47</v>
      </c>
      <c r="H379" s="17"/>
      <c r="J379" s="6" t="s">
        <v>48</v>
      </c>
      <c r="K379" s="17" t="s">
        <v>1432</v>
      </c>
      <c r="L379" s="17" t="s">
        <v>69</v>
      </c>
      <c r="M379" s="90" t="s">
        <v>3821</v>
      </c>
      <c r="O379" s="36">
        <v>36</v>
      </c>
      <c r="Q379" s="73" t="s">
        <v>2284</v>
      </c>
      <c r="R379" s="6">
        <v>3</v>
      </c>
      <c r="S379" s="6">
        <v>3</v>
      </c>
      <c r="V379" s="17">
        <v>147</v>
      </c>
      <c r="W379" s="17">
        <v>140</v>
      </c>
      <c r="AE379" s="17" t="s">
        <v>1433</v>
      </c>
      <c r="AH379" s="17">
        <v>30</v>
      </c>
      <c r="AT379" s="73" t="s">
        <v>2348</v>
      </c>
    </row>
    <row r="380" spans="1:46" ht="26.4" x14ac:dyDescent="0.25">
      <c r="A380" s="6" t="s">
        <v>46</v>
      </c>
      <c r="B380" s="16" t="s">
        <v>3773</v>
      </c>
      <c r="C380" s="6">
        <v>23</v>
      </c>
      <c r="E380" s="16" t="s">
        <v>1434</v>
      </c>
      <c r="F380" s="72" t="s">
        <v>159</v>
      </c>
      <c r="G380" s="7" t="s">
        <v>47</v>
      </c>
      <c r="H380" s="17"/>
      <c r="J380" s="6" t="s">
        <v>48</v>
      </c>
      <c r="K380" s="17" t="s">
        <v>1435</v>
      </c>
      <c r="L380" s="17" t="s">
        <v>69</v>
      </c>
      <c r="M380" s="90" t="s">
        <v>3821</v>
      </c>
      <c r="O380" s="36">
        <v>33.700000000000003</v>
      </c>
      <c r="Q380" s="73" t="s">
        <v>2284</v>
      </c>
      <c r="R380" s="6">
        <v>3</v>
      </c>
      <c r="S380" s="6">
        <v>3</v>
      </c>
      <c r="V380" s="17">
        <v>142</v>
      </c>
      <c r="W380" s="17">
        <v>54</v>
      </c>
      <c r="AE380" s="17" t="s">
        <v>67</v>
      </c>
      <c r="AH380" s="17">
        <v>30</v>
      </c>
      <c r="AT380" s="73" t="s">
        <v>2348</v>
      </c>
    </row>
    <row r="381" spans="1:46" ht="26.4" x14ac:dyDescent="0.25">
      <c r="A381" s="6" t="s">
        <v>46</v>
      </c>
      <c r="B381" s="16" t="s">
        <v>3773</v>
      </c>
      <c r="C381" s="6">
        <v>23</v>
      </c>
      <c r="E381" s="16" t="s">
        <v>1436</v>
      </c>
      <c r="F381" s="72" t="s">
        <v>159</v>
      </c>
      <c r="G381" s="7" t="s">
        <v>47</v>
      </c>
      <c r="H381" s="17"/>
      <c r="J381" s="6" t="s">
        <v>48</v>
      </c>
      <c r="K381" s="17" t="s">
        <v>1437</v>
      </c>
      <c r="L381" s="17" t="s">
        <v>69</v>
      </c>
      <c r="M381" s="90" t="s">
        <v>3821</v>
      </c>
      <c r="O381" s="36">
        <v>24</v>
      </c>
      <c r="Q381" s="73" t="s">
        <v>2284</v>
      </c>
      <c r="R381" s="6">
        <v>3</v>
      </c>
      <c r="S381" s="6">
        <v>3</v>
      </c>
      <c r="V381" s="17">
        <v>142</v>
      </c>
      <c r="W381" s="17">
        <v>37</v>
      </c>
      <c r="AE381" s="17" t="s">
        <v>67</v>
      </c>
      <c r="AH381" s="17">
        <v>30</v>
      </c>
      <c r="AT381" s="73" t="s">
        <v>2348</v>
      </c>
    </row>
    <row r="382" spans="1:46" ht="26.4" x14ac:dyDescent="0.25">
      <c r="A382" s="6" t="s">
        <v>46</v>
      </c>
      <c r="B382" s="16" t="s">
        <v>3782</v>
      </c>
      <c r="C382" s="6">
        <v>23</v>
      </c>
      <c r="E382" s="16" t="s">
        <v>1438</v>
      </c>
      <c r="F382" s="72" t="s">
        <v>2144</v>
      </c>
      <c r="G382" s="7" t="s">
        <v>47</v>
      </c>
      <c r="H382" s="17"/>
      <c r="J382" s="6" t="s">
        <v>48</v>
      </c>
      <c r="K382" s="17" t="s">
        <v>1439</v>
      </c>
      <c r="L382" s="17" t="s">
        <v>1326</v>
      </c>
      <c r="M382" s="90" t="s">
        <v>3821</v>
      </c>
      <c r="O382" s="36">
        <v>136</v>
      </c>
      <c r="Q382" s="73" t="s">
        <v>2284</v>
      </c>
      <c r="R382" s="6">
        <v>3</v>
      </c>
      <c r="S382" s="6">
        <v>3</v>
      </c>
      <c r="V382" s="17">
        <v>117</v>
      </c>
      <c r="W382" s="17">
        <v>197</v>
      </c>
      <c r="AE382" s="17" t="s">
        <v>176</v>
      </c>
      <c r="AH382" s="17">
        <v>21</v>
      </c>
      <c r="AT382" s="73" t="s">
        <v>2743</v>
      </c>
    </row>
    <row r="383" spans="1:46" x14ac:dyDescent="0.25">
      <c r="A383" s="6" t="s">
        <v>46</v>
      </c>
      <c r="B383" s="16" t="s">
        <v>3713</v>
      </c>
      <c r="C383" s="6">
        <v>23</v>
      </c>
      <c r="E383" s="16" t="s">
        <v>1440</v>
      </c>
      <c r="F383" s="72" t="s">
        <v>1012</v>
      </c>
      <c r="G383" s="7" t="s">
        <v>47</v>
      </c>
      <c r="H383" s="17"/>
      <c r="J383" s="6" t="s">
        <v>48</v>
      </c>
      <c r="K383" s="17" t="s">
        <v>1441</v>
      </c>
      <c r="L383" s="17" t="s">
        <v>901</v>
      </c>
      <c r="M383" s="90" t="s">
        <v>3821</v>
      </c>
      <c r="O383" s="36">
        <v>232</v>
      </c>
      <c r="Q383" s="73" t="s">
        <v>2284</v>
      </c>
      <c r="R383" s="6">
        <v>3</v>
      </c>
      <c r="S383" s="6">
        <v>3</v>
      </c>
      <c r="V383" s="17">
        <v>154</v>
      </c>
      <c r="W383" s="17">
        <v>290</v>
      </c>
      <c r="AE383" s="17" t="s">
        <v>312</v>
      </c>
      <c r="AH383" s="17"/>
      <c r="AT383" s="73" t="s">
        <v>2487</v>
      </c>
    </row>
    <row r="384" spans="1:46" ht="26.4" x14ac:dyDescent="0.25">
      <c r="A384" s="6" t="s">
        <v>46</v>
      </c>
      <c r="B384" s="16" t="s">
        <v>3713</v>
      </c>
      <c r="C384" s="6">
        <v>23</v>
      </c>
      <c r="E384" s="16" t="s">
        <v>1442</v>
      </c>
      <c r="F384" s="72" t="s">
        <v>1012</v>
      </c>
      <c r="G384" s="7" t="s">
        <v>47</v>
      </c>
      <c r="H384" s="17"/>
      <c r="J384" s="6" t="s">
        <v>48</v>
      </c>
      <c r="K384" s="17" t="s">
        <v>1443</v>
      </c>
      <c r="L384" s="17" t="s">
        <v>81</v>
      </c>
      <c r="M384" s="90" t="s">
        <v>3821</v>
      </c>
      <c r="O384" s="36">
        <v>198</v>
      </c>
      <c r="Q384" s="73" t="s">
        <v>2284</v>
      </c>
      <c r="R384" s="6">
        <v>3</v>
      </c>
      <c r="S384" s="6">
        <v>3</v>
      </c>
      <c r="V384" s="17">
        <v>145</v>
      </c>
      <c r="W384" s="17">
        <v>358</v>
      </c>
      <c r="AE384" s="17" t="s">
        <v>1444</v>
      </c>
      <c r="AH384" s="17">
        <v>55</v>
      </c>
      <c r="AT384" s="73" t="s">
        <v>3450</v>
      </c>
    </row>
    <row r="385" spans="1:46" x14ac:dyDescent="0.25">
      <c r="A385" s="6" t="s">
        <v>46</v>
      </c>
      <c r="B385" s="16" t="s">
        <v>3713</v>
      </c>
      <c r="C385" s="6">
        <v>23</v>
      </c>
      <c r="E385" s="16" t="s">
        <v>1445</v>
      </c>
      <c r="F385" s="72" t="s">
        <v>1012</v>
      </c>
      <c r="G385" s="7" t="s">
        <v>47</v>
      </c>
      <c r="H385" s="17"/>
      <c r="J385" s="6" t="s">
        <v>48</v>
      </c>
      <c r="K385" s="17" t="s">
        <v>1446</v>
      </c>
      <c r="L385" s="17" t="s">
        <v>901</v>
      </c>
      <c r="M385" s="90" t="s">
        <v>3821</v>
      </c>
      <c r="O385" s="36">
        <v>166</v>
      </c>
      <c r="Q385" s="73" t="s">
        <v>2284</v>
      </c>
      <c r="R385" s="6">
        <v>3</v>
      </c>
      <c r="S385" s="6">
        <v>3</v>
      </c>
      <c r="V385" s="17">
        <v>154</v>
      </c>
      <c r="W385" s="17">
        <v>280</v>
      </c>
      <c r="AE385" s="17" t="s">
        <v>312</v>
      </c>
      <c r="AH385" s="17"/>
      <c r="AT385" s="73" t="s">
        <v>2788</v>
      </c>
    </row>
    <row r="386" spans="1:46" ht="26.4" x14ac:dyDescent="0.25">
      <c r="A386" s="6" t="s">
        <v>46</v>
      </c>
      <c r="B386" s="16" t="s">
        <v>3753</v>
      </c>
      <c r="C386" s="6">
        <v>23</v>
      </c>
      <c r="E386" s="16" t="s">
        <v>1448</v>
      </c>
      <c r="F386" s="72" t="s">
        <v>898</v>
      </c>
      <c r="G386" s="7" t="s">
        <v>47</v>
      </c>
      <c r="H386" s="17"/>
      <c r="J386" s="6" t="s">
        <v>48</v>
      </c>
      <c r="K386" s="17" t="s">
        <v>1449</v>
      </c>
      <c r="L386" s="17" t="s">
        <v>936</v>
      </c>
      <c r="M386" s="90" t="s">
        <v>3821</v>
      </c>
      <c r="O386" s="36">
        <v>1260</v>
      </c>
      <c r="Q386" s="73" t="s">
        <v>2284</v>
      </c>
      <c r="R386" s="6">
        <v>3</v>
      </c>
      <c r="S386" s="6">
        <v>3</v>
      </c>
      <c r="V386" s="17">
        <v>150</v>
      </c>
      <c r="W386" s="17">
        <v>533</v>
      </c>
      <c r="AE386" s="17" t="s">
        <v>1450</v>
      </c>
      <c r="AH386" s="17">
        <v>60</v>
      </c>
      <c r="AT386" s="73" t="s">
        <v>2788</v>
      </c>
    </row>
    <row r="387" spans="1:46" ht="26.4" x14ac:dyDescent="0.25">
      <c r="A387" s="6" t="s">
        <v>46</v>
      </c>
      <c r="B387" s="16" t="s">
        <v>3753</v>
      </c>
      <c r="C387" s="6">
        <v>23</v>
      </c>
      <c r="E387" s="16" t="s">
        <v>1451</v>
      </c>
      <c r="F387" s="72" t="s">
        <v>898</v>
      </c>
      <c r="G387" s="7" t="s">
        <v>47</v>
      </c>
      <c r="H387" s="17"/>
      <c r="J387" s="6" t="s">
        <v>48</v>
      </c>
      <c r="K387" s="17" t="s">
        <v>1452</v>
      </c>
      <c r="L387" s="17" t="s">
        <v>896</v>
      </c>
      <c r="M387" s="90" t="s">
        <v>3821</v>
      </c>
      <c r="O387" s="36">
        <v>276</v>
      </c>
      <c r="Q387" s="73" t="s">
        <v>2284</v>
      </c>
      <c r="R387" s="6">
        <v>3</v>
      </c>
      <c r="S387" s="6">
        <v>3</v>
      </c>
      <c r="V387" s="17">
        <v>142</v>
      </c>
      <c r="W387" s="17">
        <v>550</v>
      </c>
      <c r="AE387" s="17" t="s">
        <v>1453</v>
      </c>
      <c r="AH387" s="17">
        <v>15</v>
      </c>
      <c r="AT387" s="73" t="s">
        <v>2788</v>
      </c>
    </row>
    <row r="388" spans="1:46" ht="26.4" x14ac:dyDescent="0.25">
      <c r="A388" s="6" t="s">
        <v>46</v>
      </c>
      <c r="B388" s="16" t="s">
        <v>3753</v>
      </c>
      <c r="C388" s="6">
        <v>23</v>
      </c>
      <c r="E388" s="16" t="s">
        <v>1454</v>
      </c>
      <c r="F388" s="72" t="s">
        <v>898</v>
      </c>
      <c r="G388" s="7" t="s">
        <v>47</v>
      </c>
      <c r="H388" s="17"/>
      <c r="J388" s="6" t="s">
        <v>48</v>
      </c>
      <c r="K388" s="17" t="s">
        <v>1455</v>
      </c>
      <c r="L388" s="17" t="s">
        <v>936</v>
      </c>
      <c r="M388" s="90" t="s">
        <v>3821</v>
      </c>
      <c r="O388" s="36">
        <v>695</v>
      </c>
      <c r="Q388" s="73" t="s">
        <v>2284</v>
      </c>
      <c r="R388" s="6">
        <v>3</v>
      </c>
      <c r="S388" s="6">
        <v>3</v>
      </c>
      <c r="V388" s="17">
        <v>150</v>
      </c>
      <c r="W388" s="17">
        <v>480</v>
      </c>
      <c r="AE388" s="17" t="s">
        <v>1456</v>
      </c>
      <c r="AH388" s="17">
        <v>50</v>
      </c>
      <c r="AT388" s="73" t="s">
        <v>2348</v>
      </c>
    </row>
    <row r="389" spans="1:46" ht="26.4" x14ac:dyDescent="0.25">
      <c r="A389" s="6" t="s">
        <v>46</v>
      </c>
      <c r="B389" s="16" t="s">
        <v>3753</v>
      </c>
      <c r="C389" s="6">
        <v>23</v>
      </c>
      <c r="E389" s="16" t="s">
        <v>1457</v>
      </c>
      <c r="F389" s="72" t="s">
        <v>898</v>
      </c>
      <c r="G389" s="7" t="s">
        <v>47</v>
      </c>
      <c r="H389" s="17"/>
      <c r="J389" s="6" t="s">
        <v>48</v>
      </c>
      <c r="K389" s="17" t="s">
        <v>1458</v>
      </c>
      <c r="L389" s="17" t="s">
        <v>896</v>
      </c>
      <c r="M389" s="90" t="s">
        <v>3821</v>
      </c>
      <c r="O389" s="36">
        <v>798</v>
      </c>
      <c r="Q389" s="73" t="s">
        <v>2284</v>
      </c>
      <c r="R389" s="6">
        <v>3</v>
      </c>
      <c r="S389" s="6">
        <v>3</v>
      </c>
      <c r="V389" s="17">
        <v>145</v>
      </c>
      <c r="W389" s="17">
        <v>486</v>
      </c>
      <c r="AE389" s="17" t="s">
        <v>1459</v>
      </c>
      <c r="AH389" s="17">
        <v>60</v>
      </c>
      <c r="AT389" s="73" t="s">
        <v>2348</v>
      </c>
    </row>
    <row r="390" spans="1:46" ht="26.4" x14ac:dyDescent="0.25">
      <c r="A390" s="6" t="s">
        <v>46</v>
      </c>
      <c r="B390" s="16" t="s">
        <v>3794</v>
      </c>
      <c r="C390" s="6">
        <v>23</v>
      </c>
      <c r="E390" s="16" t="s">
        <v>1460</v>
      </c>
      <c r="F390" s="72" t="s">
        <v>907</v>
      </c>
      <c r="G390" s="7" t="s">
        <v>47</v>
      </c>
      <c r="H390" s="17"/>
      <c r="J390" s="6" t="s">
        <v>48</v>
      </c>
      <c r="K390" s="17" t="s">
        <v>1461</v>
      </c>
      <c r="L390" s="17" t="s">
        <v>467</v>
      </c>
      <c r="M390" s="90" t="s">
        <v>3821</v>
      </c>
      <c r="O390" s="17">
        <v>84</v>
      </c>
      <c r="Q390" s="73" t="s">
        <v>2284</v>
      </c>
      <c r="R390" s="6">
        <v>3</v>
      </c>
      <c r="S390" s="6">
        <v>3</v>
      </c>
      <c r="V390" s="17">
        <v>99</v>
      </c>
      <c r="W390" s="17">
        <v>310</v>
      </c>
      <c r="AE390" s="17" t="s">
        <v>1462</v>
      </c>
      <c r="AH390" s="17">
        <v>60</v>
      </c>
      <c r="AT390" s="73" t="s">
        <v>2348</v>
      </c>
    </row>
    <row r="391" spans="1:46" ht="26.4" x14ac:dyDescent="0.25">
      <c r="A391" s="6" t="s">
        <v>46</v>
      </c>
      <c r="B391" s="16" t="s">
        <v>3721</v>
      </c>
      <c r="C391" s="6">
        <v>23</v>
      </c>
      <c r="E391" s="16" t="s">
        <v>1464</v>
      </c>
      <c r="F391" s="72" t="s">
        <v>2144</v>
      </c>
      <c r="G391" s="7" t="s">
        <v>47</v>
      </c>
      <c r="H391" s="17"/>
      <c r="J391" s="6" t="s">
        <v>48</v>
      </c>
      <c r="K391" s="17" t="s">
        <v>1465</v>
      </c>
      <c r="L391" s="17" t="s">
        <v>447</v>
      </c>
      <c r="M391" s="90" t="s">
        <v>3821</v>
      </c>
      <c r="O391" s="36">
        <v>23.2</v>
      </c>
      <c r="Q391" s="73" t="s">
        <v>2284</v>
      </c>
      <c r="R391" s="6">
        <v>3</v>
      </c>
      <c r="S391" s="6">
        <v>3</v>
      </c>
      <c r="V391" s="17">
        <v>180</v>
      </c>
      <c r="W391" s="17">
        <v>200</v>
      </c>
      <c r="AE391" s="17" t="s">
        <v>236</v>
      </c>
      <c r="AH391" s="17">
        <v>40</v>
      </c>
      <c r="AT391" s="73" t="s">
        <v>3450</v>
      </c>
    </row>
    <row r="392" spans="1:46" ht="26.4" x14ac:dyDescent="0.25">
      <c r="A392" s="6" t="s">
        <v>46</v>
      </c>
      <c r="B392" s="16" t="s">
        <v>3795</v>
      </c>
      <c r="C392" s="6">
        <v>23</v>
      </c>
      <c r="E392" s="16" t="s">
        <v>1467</v>
      </c>
      <c r="F392" s="72" t="s">
        <v>1365</v>
      </c>
      <c r="G392" s="7" t="s">
        <v>47</v>
      </c>
      <c r="H392" s="17"/>
      <c r="J392" s="6" t="s">
        <v>48</v>
      </c>
      <c r="K392" s="17" t="s">
        <v>1468</v>
      </c>
      <c r="L392" s="17" t="s">
        <v>915</v>
      </c>
      <c r="M392" s="90" t="s">
        <v>3821</v>
      </c>
      <c r="O392" s="36">
        <v>248</v>
      </c>
      <c r="Q392" s="73" t="s">
        <v>2284</v>
      </c>
      <c r="R392" s="6">
        <v>3</v>
      </c>
      <c r="S392" s="6">
        <v>3</v>
      </c>
      <c r="V392" s="17">
        <v>145</v>
      </c>
      <c r="W392" s="17">
        <v>270</v>
      </c>
      <c r="AE392" s="17" t="s">
        <v>312</v>
      </c>
      <c r="AH392" s="17">
        <v>70</v>
      </c>
      <c r="AT392" s="73" t="s">
        <v>2345</v>
      </c>
    </row>
    <row r="393" spans="1:46" ht="26.4" x14ac:dyDescent="0.25">
      <c r="A393" s="6" t="s">
        <v>46</v>
      </c>
      <c r="B393" s="16" t="s">
        <v>3785</v>
      </c>
      <c r="C393" s="6">
        <v>23</v>
      </c>
      <c r="E393" s="16" t="s">
        <v>1469</v>
      </c>
      <c r="F393" s="72" t="s">
        <v>1960</v>
      </c>
      <c r="G393" s="7" t="s">
        <v>47</v>
      </c>
      <c r="H393" s="17"/>
      <c r="J393" s="6" t="s">
        <v>48</v>
      </c>
      <c r="K393" s="17" t="s">
        <v>1470</v>
      </c>
      <c r="L393" s="17" t="s">
        <v>599</v>
      </c>
      <c r="M393" s="90" t="s">
        <v>3821</v>
      </c>
      <c r="O393" s="36">
        <v>54.3</v>
      </c>
      <c r="Q393" s="73" t="s">
        <v>2284</v>
      </c>
      <c r="R393" s="6">
        <v>3</v>
      </c>
      <c r="S393" s="6">
        <v>3</v>
      </c>
      <c r="V393" s="17">
        <v>160</v>
      </c>
      <c r="W393" s="17">
        <v>400</v>
      </c>
      <c r="AE393" s="17" t="s">
        <v>1471</v>
      </c>
      <c r="AH393" s="17">
        <v>60</v>
      </c>
      <c r="AT393" s="73" t="s">
        <v>2348</v>
      </c>
    </row>
    <row r="394" spans="1:46" ht="26.4" x14ac:dyDescent="0.25">
      <c r="A394" s="6" t="s">
        <v>46</v>
      </c>
      <c r="B394" s="16" t="s">
        <v>3787</v>
      </c>
      <c r="C394" s="6">
        <v>23</v>
      </c>
      <c r="E394" s="16" t="s">
        <v>1473</v>
      </c>
      <c r="F394" s="72" t="s">
        <v>1365</v>
      </c>
      <c r="G394" s="7" t="s">
        <v>47</v>
      </c>
      <c r="H394" s="17"/>
      <c r="J394" s="6" t="s">
        <v>48</v>
      </c>
      <c r="K394" s="17" t="s">
        <v>1474</v>
      </c>
      <c r="L394" s="17" t="s">
        <v>467</v>
      </c>
      <c r="M394" s="90" t="s">
        <v>3821</v>
      </c>
      <c r="O394" s="36">
        <v>62.4</v>
      </c>
      <c r="Q394" s="73" t="s">
        <v>2284</v>
      </c>
      <c r="R394" s="6">
        <v>3</v>
      </c>
      <c r="S394" s="6">
        <v>3</v>
      </c>
      <c r="V394" s="17">
        <v>175</v>
      </c>
      <c r="W394" s="17">
        <v>260</v>
      </c>
      <c r="AE394" s="17" t="s">
        <v>1475</v>
      </c>
      <c r="AH394" s="17">
        <v>70</v>
      </c>
      <c r="AT394" s="80" t="s">
        <v>2501</v>
      </c>
    </row>
    <row r="395" spans="1:46" ht="26.4" x14ac:dyDescent="0.25">
      <c r="A395" s="6" t="s">
        <v>46</v>
      </c>
      <c r="B395" s="16" t="s">
        <v>3721</v>
      </c>
      <c r="C395" s="6">
        <v>23</v>
      </c>
      <c r="E395" s="16" t="s">
        <v>1476</v>
      </c>
      <c r="F395" s="72" t="s">
        <v>2144</v>
      </c>
      <c r="G395" s="7" t="s">
        <v>47</v>
      </c>
      <c r="H395" s="17"/>
      <c r="J395" s="6" t="s">
        <v>48</v>
      </c>
      <c r="K395" s="17" t="s">
        <v>1477</v>
      </c>
      <c r="L395" s="17" t="s">
        <v>451</v>
      </c>
      <c r="M395" s="90" t="s">
        <v>3821</v>
      </c>
      <c r="O395" s="36">
        <v>24.2</v>
      </c>
      <c r="Q395" s="73" t="s">
        <v>2284</v>
      </c>
      <c r="R395" s="6">
        <v>3</v>
      </c>
      <c r="S395" s="6">
        <v>3</v>
      </c>
      <c r="V395" s="17">
        <v>180</v>
      </c>
      <c r="W395" s="17">
        <v>225</v>
      </c>
      <c r="AE395" s="17" t="s">
        <v>176</v>
      </c>
      <c r="AH395" s="17">
        <v>25</v>
      </c>
      <c r="AT395" s="73" t="s">
        <v>2345</v>
      </c>
    </row>
    <row r="396" spans="1:46" ht="26.4" x14ac:dyDescent="0.25">
      <c r="A396" s="6" t="s">
        <v>46</v>
      </c>
      <c r="B396" s="16" t="s">
        <v>3796</v>
      </c>
      <c r="C396" s="6">
        <v>23</v>
      </c>
      <c r="E396" s="16" t="s">
        <v>1479</v>
      </c>
      <c r="F396" s="72" t="s">
        <v>1482</v>
      </c>
      <c r="G396" s="7" t="s">
        <v>47</v>
      </c>
      <c r="H396" s="17"/>
      <c r="J396" s="6" t="s">
        <v>48</v>
      </c>
      <c r="K396" s="17" t="s">
        <v>1481</v>
      </c>
      <c r="L396" s="17" t="s">
        <v>1480</v>
      </c>
      <c r="M396" s="90" t="s">
        <v>3821</v>
      </c>
      <c r="O396" s="36">
        <v>220</v>
      </c>
      <c r="Q396" s="73" t="s">
        <v>2284</v>
      </c>
      <c r="R396" s="6">
        <v>3</v>
      </c>
      <c r="S396" s="6">
        <v>3</v>
      </c>
      <c r="V396" s="17">
        <v>133</v>
      </c>
      <c r="W396" s="17">
        <v>120</v>
      </c>
      <c r="AE396" s="17" t="s">
        <v>1483</v>
      </c>
      <c r="AH396" s="17">
        <v>25</v>
      </c>
      <c r="AT396" s="73" t="s">
        <v>3450</v>
      </c>
    </row>
    <row r="397" spans="1:46" ht="26.4" x14ac:dyDescent="0.25">
      <c r="A397" s="6" t="s">
        <v>46</v>
      </c>
      <c r="B397" s="16" t="s">
        <v>3721</v>
      </c>
      <c r="C397" s="6">
        <v>23</v>
      </c>
      <c r="E397" s="16" t="s">
        <v>1485</v>
      </c>
      <c r="F397" s="72" t="s">
        <v>2144</v>
      </c>
      <c r="G397" s="7" t="s">
        <v>47</v>
      </c>
      <c r="H397" s="17"/>
      <c r="J397" s="6" t="s">
        <v>48</v>
      </c>
      <c r="K397" s="17" t="s">
        <v>1486</v>
      </c>
      <c r="L397" s="17" t="s">
        <v>599</v>
      </c>
      <c r="M397" s="90" t="s">
        <v>3821</v>
      </c>
      <c r="O397" s="36">
        <v>46.94</v>
      </c>
      <c r="Q397" s="73" t="s">
        <v>2284</v>
      </c>
      <c r="R397" s="6">
        <v>3</v>
      </c>
      <c r="S397" s="6">
        <v>3</v>
      </c>
      <c r="V397" s="17">
        <v>175</v>
      </c>
      <c r="W397" s="17">
        <v>225</v>
      </c>
      <c r="AE397" s="17" t="s">
        <v>1487</v>
      </c>
      <c r="AH397" s="17">
        <v>40</v>
      </c>
      <c r="AT397" s="73" t="s">
        <v>2348</v>
      </c>
    </row>
    <row r="398" spans="1:46" ht="26.4" x14ac:dyDescent="0.25">
      <c r="A398" s="6" t="s">
        <v>46</v>
      </c>
      <c r="B398" s="16" t="s">
        <v>3739</v>
      </c>
      <c r="C398" s="6">
        <v>23</v>
      </c>
      <c r="E398" s="16" t="s">
        <v>1489</v>
      </c>
      <c r="F398" s="72" t="s">
        <v>1157</v>
      </c>
      <c r="G398" s="7" t="s">
        <v>47</v>
      </c>
      <c r="H398" s="17"/>
      <c r="J398" s="6" t="s">
        <v>48</v>
      </c>
      <c r="K398" s="17" t="s">
        <v>1490</v>
      </c>
      <c r="L398" s="17" t="s">
        <v>81</v>
      </c>
      <c r="M398" s="90" t="s">
        <v>3821</v>
      </c>
      <c r="O398" s="36">
        <v>115</v>
      </c>
      <c r="Q398" s="73" t="s">
        <v>2284</v>
      </c>
      <c r="R398" s="6">
        <v>3</v>
      </c>
      <c r="S398" s="6">
        <v>3</v>
      </c>
      <c r="V398" s="17">
        <v>144</v>
      </c>
      <c r="W398" s="17">
        <v>333</v>
      </c>
      <c r="AE398" s="40" t="s">
        <v>1491</v>
      </c>
      <c r="AH398" s="17">
        <v>40</v>
      </c>
      <c r="AT398" s="73" t="s">
        <v>2743</v>
      </c>
    </row>
    <row r="399" spans="1:46" ht="39.6" x14ac:dyDescent="0.25">
      <c r="A399" s="6" t="s">
        <v>46</v>
      </c>
      <c r="B399" s="16" t="s">
        <v>3797</v>
      </c>
      <c r="C399" s="6">
        <v>23</v>
      </c>
      <c r="E399" s="16" t="s">
        <v>1493</v>
      </c>
      <c r="F399" s="72" t="s">
        <v>1495</v>
      </c>
      <c r="G399" s="7" t="s">
        <v>47</v>
      </c>
      <c r="H399" s="17"/>
      <c r="J399" s="6" t="s">
        <v>48</v>
      </c>
      <c r="K399" s="17" t="s">
        <v>1494</v>
      </c>
      <c r="L399" s="17" t="s">
        <v>1410</v>
      </c>
      <c r="M399" s="90" t="s">
        <v>3821</v>
      </c>
      <c r="O399" s="36">
        <v>40</v>
      </c>
      <c r="Q399" s="73" t="s">
        <v>2284</v>
      </c>
      <c r="R399" s="6">
        <v>3</v>
      </c>
      <c r="S399" s="6">
        <v>3</v>
      </c>
      <c r="V399" s="17">
        <v>142</v>
      </c>
      <c r="W399" s="17">
        <v>100</v>
      </c>
      <c r="AE399" s="17" t="s">
        <v>72</v>
      </c>
      <c r="AH399" s="17">
        <v>40</v>
      </c>
      <c r="AT399" s="73" t="s">
        <v>2345</v>
      </c>
    </row>
    <row r="400" spans="1:46" ht="39.6" x14ac:dyDescent="0.25">
      <c r="A400" s="6" t="s">
        <v>46</v>
      </c>
      <c r="B400" s="16" t="s">
        <v>3797</v>
      </c>
      <c r="C400" s="6">
        <v>23</v>
      </c>
      <c r="E400" s="16" t="s">
        <v>1497</v>
      </c>
      <c r="F400" s="72" t="s">
        <v>1495</v>
      </c>
      <c r="G400" s="7" t="s">
        <v>47</v>
      </c>
      <c r="H400" s="17"/>
      <c r="J400" s="6" t="s">
        <v>48</v>
      </c>
      <c r="K400" s="17" t="s">
        <v>1498</v>
      </c>
      <c r="L400" s="17" t="s">
        <v>1410</v>
      </c>
      <c r="M400" s="90" t="s">
        <v>3821</v>
      </c>
      <c r="O400" s="36">
        <v>40</v>
      </c>
      <c r="Q400" s="73" t="s">
        <v>2284</v>
      </c>
      <c r="R400" s="6">
        <v>3</v>
      </c>
      <c r="S400" s="6">
        <v>3</v>
      </c>
      <c r="V400" s="17">
        <v>142</v>
      </c>
      <c r="W400" s="17">
        <v>100</v>
      </c>
      <c r="AE400" s="17" t="s">
        <v>72</v>
      </c>
      <c r="AH400" s="17">
        <v>40</v>
      </c>
      <c r="AT400" s="73" t="s">
        <v>2345</v>
      </c>
    </row>
    <row r="401" spans="1:46" ht="39.6" x14ac:dyDescent="0.25">
      <c r="A401" s="6" t="s">
        <v>46</v>
      </c>
      <c r="B401" s="16" t="s">
        <v>3717</v>
      </c>
      <c r="C401" s="6">
        <v>23</v>
      </c>
      <c r="E401" s="16" t="s">
        <v>1500</v>
      </c>
      <c r="F401" s="72" t="s">
        <v>1495</v>
      </c>
      <c r="G401" s="7" t="s">
        <v>47</v>
      </c>
      <c r="H401" s="17"/>
      <c r="J401" s="6" t="s">
        <v>48</v>
      </c>
      <c r="K401" s="17" t="s">
        <v>1501</v>
      </c>
      <c r="L401" s="17" t="s">
        <v>1410</v>
      </c>
      <c r="M401" s="90" t="s">
        <v>3821</v>
      </c>
      <c r="O401" s="36">
        <v>149</v>
      </c>
      <c r="Q401" s="73" t="s">
        <v>2284</v>
      </c>
      <c r="R401" s="6">
        <v>3</v>
      </c>
      <c r="S401" s="6">
        <v>3</v>
      </c>
      <c r="V401" s="17">
        <v>134</v>
      </c>
      <c r="W401" s="17" t="s">
        <v>1417</v>
      </c>
      <c r="AE401" s="17" t="s">
        <v>367</v>
      </c>
      <c r="AH401" s="17">
        <v>40</v>
      </c>
      <c r="AT401" s="73" t="s">
        <v>2345</v>
      </c>
    </row>
    <row r="402" spans="1:46" x14ac:dyDescent="0.25">
      <c r="A402" s="6" t="s">
        <v>46</v>
      </c>
      <c r="B402" s="16" t="s">
        <v>3798</v>
      </c>
      <c r="C402" s="6">
        <v>23</v>
      </c>
      <c r="E402" s="16" t="s">
        <v>1502</v>
      </c>
      <c r="F402" s="72" t="s">
        <v>1012</v>
      </c>
      <c r="G402" s="7" t="s">
        <v>47</v>
      </c>
      <c r="H402" s="17"/>
      <c r="J402" s="6" t="s">
        <v>48</v>
      </c>
      <c r="K402" s="17" t="s">
        <v>1503</v>
      </c>
      <c r="L402" s="17" t="s">
        <v>1410</v>
      </c>
      <c r="M402" s="90" t="s">
        <v>3821</v>
      </c>
      <c r="O402" s="36">
        <v>110</v>
      </c>
      <c r="Q402" s="73" t="s">
        <v>2284</v>
      </c>
      <c r="R402" s="6">
        <v>3</v>
      </c>
      <c r="S402" s="6">
        <v>3</v>
      </c>
      <c r="V402" s="17">
        <v>130</v>
      </c>
      <c r="W402" s="17" t="s">
        <v>1504</v>
      </c>
      <c r="AE402" s="17" t="s">
        <v>367</v>
      </c>
      <c r="AH402" s="17">
        <v>40</v>
      </c>
      <c r="AT402" s="73" t="s">
        <v>3450</v>
      </c>
    </row>
    <row r="403" spans="1:46" ht="26.4" x14ac:dyDescent="0.25">
      <c r="A403" s="6" t="s">
        <v>46</v>
      </c>
      <c r="B403" s="16" t="s">
        <v>3705</v>
      </c>
      <c r="C403" s="6">
        <v>23</v>
      </c>
      <c r="E403" s="16" t="s">
        <v>1505</v>
      </c>
      <c r="F403" s="72" t="s">
        <v>2144</v>
      </c>
      <c r="G403" s="7" t="s">
        <v>47</v>
      </c>
      <c r="H403" s="17"/>
      <c r="J403" s="6" t="s">
        <v>48</v>
      </c>
      <c r="K403" s="17" t="s">
        <v>1506</v>
      </c>
      <c r="L403" s="17" t="s">
        <v>1410</v>
      </c>
      <c r="M403" s="90" t="s">
        <v>3821</v>
      </c>
      <c r="O403" s="36">
        <v>55</v>
      </c>
      <c r="Q403" s="73" t="s">
        <v>2284</v>
      </c>
      <c r="R403" s="6">
        <v>3</v>
      </c>
      <c r="S403" s="6">
        <v>3</v>
      </c>
      <c r="V403" s="17">
        <v>140</v>
      </c>
      <c r="W403" s="17">
        <v>108</v>
      </c>
      <c r="AE403" s="17" t="s">
        <v>176</v>
      </c>
      <c r="AH403" s="17">
        <v>40</v>
      </c>
      <c r="AT403" s="73" t="s">
        <v>3450</v>
      </c>
    </row>
    <row r="404" spans="1:46" x14ac:dyDescent="0.25">
      <c r="A404" s="6" t="s">
        <v>46</v>
      </c>
      <c r="B404" s="16" t="s">
        <v>3754</v>
      </c>
      <c r="C404" s="6">
        <v>23</v>
      </c>
      <c r="E404" s="16" t="s">
        <v>1507</v>
      </c>
      <c r="F404" s="72" t="s">
        <v>2187</v>
      </c>
      <c r="G404" s="7" t="s">
        <v>47</v>
      </c>
      <c r="H404" s="17"/>
      <c r="J404" s="6" t="s">
        <v>48</v>
      </c>
      <c r="K404" s="17" t="s">
        <v>1509</v>
      </c>
      <c r="L404" s="17" t="s">
        <v>1508</v>
      </c>
      <c r="M404" s="90" t="s">
        <v>3821</v>
      </c>
      <c r="O404" s="36">
        <v>160</v>
      </c>
      <c r="Q404" s="73" t="s">
        <v>2284</v>
      </c>
      <c r="R404" s="6">
        <v>3</v>
      </c>
      <c r="S404" s="6">
        <v>3</v>
      </c>
      <c r="V404" s="17">
        <v>147</v>
      </c>
      <c r="W404" s="17">
        <v>310</v>
      </c>
      <c r="AE404" s="17" t="s">
        <v>312</v>
      </c>
      <c r="AH404" s="17">
        <v>75</v>
      </c>
      <c r="AT404" s="73" t="s">
        <v>2348</v>
      </c>
    </row>
    <row r="405" spans="1:46" x14ac:dyDescent="0.25">
      <c r="A405" s="6" t="s">
        <v>46</v>
      </c>
      <c r="B405" s="16" t="s">
        <v>3713</v>
      </c>
      <c r="C405" s="6">
        <v>23</v>
      </c>
      <c r="E405" s="16" t="s">
        <v>1510</v>
      </c>
      <c r="F405" s="72" t="s">
        <v>1012</v>
      </c>
      <c r="G405" s="7" t="s">
        <v>47</v>
      </c>
      <c r="H405" s="17"/>
      <c r="J405" s="6" t="s">
        <v>48</v>
      </c>
      <c r="K405" s="17">
        <v>211069</v>
      </c>
      <c r="L405" s="17" t="s">
        <v>1508</v>
      </c>
      <c r="M405" s="90" t="s">
        <v>3821</v>
      </c>
      <c r="O405" s="36">
        <v>140</v>
      </c>
      <c r="Q405" s="73" t="s">
        <v>2284</v>
      </c>
      <c r="R405" s="6">
        <v>3</v>
      </c>
      <c r="S405" s="6">
        <v>3</v>
      </c>
      <c r="V405" s="17">
        <v>147</v>
      </c>
      <c r="W405" s="17">
        <v>200</v>
      </c>
      <c r="AE405" s="17" t="s">
        <v>312</v>
      </c>
      <c r="AH405" s="17">
        <v>70</v>
      </c>
      <c r="AT405" s="73" t="s">
        <v>2664</v>
      </c>
    </row>
    <row r="406" spans="1:46" ht="39.6" x14ac:dyDescent="0.25">
      <c r="A406" s="6" t="s">
        <v>46</v>
      </c>
      <c r="B406" s="16" t="s">
        <v>3780</v>
      </c>
      <c r="C406" s="6">
        <v>23</v>
      </c>
      <c r="E406" s="16" t="s">
        <v>1511</v>
      </c>
      <c r="F406" s="72" t="s">
        <v>1157</v>
      </c>
      <c r="G406" s="7" t="s">
        <v>47</v>
      </c>
      <c r="H406" s="17"/>
      <c r="J406" s="6" t="s">
        <v>48</v>
      </c>
      <c r="K406" s="17" t="s">
        <v>1512</v>
      </c>
      <c r="L406" s="17" t="s">
        <v>81</v>
      </c>
      <c r="M406" s="90" t="s">
        <v>3821</v>
      </c>
      <c r="O406" s="36">
        <v>140</v>
      </c>
      <c r="Q406" s="73" t="s">
        <v>2284</v>
      </c>
      <c r="R406" s="6">
        <v>3</v>
      </c>
      <c r="S406" s="6">
        <v>3</v>
      </c>
      <c r="V406" s="17"/>
      <c r="W406" s="17"/>
      <c r="AE406" s="17" t="s">
        <v>1513</v>
      </c>
      <c r="AH406" s="17">
        <v>25</v>
      </c>
      <c r="AT406" s="73" t="s">
        <v>2426</v>
      </c>
    </row>
    <row r="407" spans="1:46" ht="66" x14ac:dyDescent="0.25">
      <c r="A407" s="6" t="s">
        <v>46</v>
      </c>
      <c r="B407" s="16" t="s">
        <v>3780</v>
      </c>
      <c r="C407" s="6">
        <v>23</v>
      </c>
      <c r="E407" s="16" t="s">
        <v>1514</v>
      </c>
      <c r="F407" s="72" t="s">
        <v>1157</v>
      </c>
      <c r="G407" s="7" t="s">
        <v>47</v>
      </c>
      <c r="H407" s="17"/>
      <c r="J407" s="6" t="s">
        <v>48</v>
      </c>
      <c r="K407" s="17" t="s">
        <v>1515</v>
      </c>
      <c r="L407" s="17" t="s">
        <v>81</v>
      </c>
      <c r="M407" s="90" t="s">
        <v>3821</v>
      </c>
      <c r="O407" s="36">
        <v>120</v>
      </c>
      <c r="Q407" s="73" t="s">
        <v>2284</v>
      </c>
      <c r="R407" s="6">
        <v>3</v>
      </c>
      <c r="S407" s="6">
        <v>3</v>
      </c>
      <c r="V407" s="17">
        <v>145</v>
      </c>
      <c r="W407" s="17">
        <v>346</v>
      </c>
      <c r="AE407" s="17" t="s">
        <v>1517</v>
      </c>
      <c r="AH407" s="17">
        <v>25</v>
      </c>
      <c r="AT407" s="73" t="s">
        <v>2345</v>
      </c>
    </row>
    <row r="408" spans="1:46" ht="79.2" x14ac:dyDescent="0.25">
      <c r="A408" s="6" t="s">
        <v>46</v>
      </c>
      <c r="B408" s="16" t="s">
        <v>3799</v>
      </c>
      <c r="C408" s="6">
        <v>23</v>
      </c>
      <c r="E408" s="16" t="s">
        <v>1519</v>
      </c>
      <c r="F408" s="72" t="s">
        <v>2177</v>
      </c>
      <c r="G408" s="7" t="s">
        <v>47</v>
      </c>
      <c r="H408" s="17"/>
      <c r="J408" s="6" t="s">
        <v>48</v>
      </c>
      <c r="K408" s="17" t="s">
        <v>1520</v>
      </c>
      <c r="L408" s="17" t="s">
        <v>81</v>
      </c>
      <c r="M408" s="90" t="s">
        <v>3821</v>
      </c>
      <c r="O408" s="36">
        <v>113</v>
      </c>
      <c r="Q408" s="73" t="s">
        <v>2284</v>
      </c>
      <c r="R408" s="6">
        <v>3</v>
      </c>
      <c r="S408" s="6">
        <v>3</v>
      </c>
      <c r="V408" s="17">
        <v>140</v>
      </c>
      <c r="W408" s="17">
        <v>378</v>
      </c>
      <c r="AE408" s="17" t="s">
        <v>1521</v>
      </c>
      <c r="AH408" s="17">
        <v>25</v>
      </c>
      <c r="AT408" s="73" t="s">
        <v>2743</v>
      </c>
    </row>
    <row r="409" spans="1:46" ht="26.4" x14ac:dyDescent="0.25">
      <c r="A409" s="6" t="s">
        <v>46</v>
      </c>
      <c r="B409" s="16" t="s">
        <v>3800</v>
      </c>
      <c r="C409" s="6">
        <v>23</v>
      </c>
      <c r="E409" s="16" t="s">
        <v>1522</v>
      </c>
      <c r="F409" s="72" t="s">
        <v>2177</v>
      </c>
      <c r="G409" s="7" t="s">
        <v>47</v>
      </c>
      <c r="H409" s="17"/>
      <c r="J409" s="6" t="s">
        <v>48</v>
      </c>
      <c r="K409" s="17" t="s">
        <v>1524</v>
      </c>
      <c r="L409" s="17" t="s">
        <v>1523</v>
      </c>
      <c r="M409" s="90" t="s">
        <v>3821</v>
      </c>
      <c r="O409" s="36">
        <v>40</v>
      </c>
      <c r="Q409" s="73" t="s">
        <v>2284</v>
      </c>
      <c r="R409" s="6">
        <v>3</v>
      </c>
      <c r="S409" s="6">
        <v>3</v>
      </c>
      <c r="V409" s="17">
        <v>140</v>
      </c>
      <c r="W409" s="17">
        <v>115</v>
      </c>
      <c r="AE409" s="17" t="s">
        <v>72</v>
      </c>
      <c r="AH409" s="17">
        <v>35</v>
      </c>
      <c r="AT409" s="73" t="s">
        <v>2487</v>
      </c>
    </row>
    <row r="410" spans="1:46" x14ac:dyDescent="0.25">
      <c r="A410" s="6" t="s">
        <v>46</v>
      </c>
      <c r="B410" s="16" t="s">
        <v>3706</v>
      </c>
      <c r="C410" s="6">
        <v>23</v>
      </c>
      <c r="E410" s="16" t="s">
        <v>1525</v>
      </c>
      <c r="F410" s="72" t="s">
        <v>1006</v>
      </c>
      <c r="G410" s="7" t="s">
        <v>47</v>
      </c>
      <c r="H410" s="17"/>
      <c r="J410" s="6" t="s">
        <v>48</v>
      </c>
      <c r="K410" s="17" t="s">
        <v>1527</v>
      </c>
      <c r="L410" s="17" t="s">
        <v>1526</v>
      </c>
      <c r="M410" s="90" t="s">
        <v>3821</v>
      </c>
      <c r="O410" s="36">
        <v>30</v>
      </c>
      <c r="Q410" s="73" t="s">
        <v>2284</v>
      </c>
      <c r="R410" s="6">
        <v>3</v>
      </c>
      <c r="S410" s="6">
        <v>3</v>
      </c>
      <c r="V410" s="17">
        <v>142</v>
      </c>
      <c r="W410" s="17">
        <v>115</v>
      </c>
      <c r="AE410" s="17" t="s">
        <v>176</v>
      </c>
      <c r="AH410" s="17">
        <v>45</v>
      </c>
      <c r="AT410" s="73" t="s">
        <v>3450</v>
      </c>
    </row>
    <row r="411" spans="1:46" x14ac:dyDescent="0.25">
      <c r="A411" s="6" t="s">
        <v>46</v>
      </c>
      <c r="B411" s="16" t="s">
        <v>3717</v>
      </c>
      <c r="C411" s="6">
        <v>23</v>
      </c>
      <c r="E411" s="16" t="s">
        <v>1528</v>
      </c>
      <c r="F411" s="72" t="s">
        <v>1495</v>
      </c>
      <c r="G411" s="7" t="s">
        <v>47</v>
      </c>
      <c r="H411" s="17"/>
      <c r="J411" s="6" t="s">
        <v>48</v>
      </c>
      <c r="K411" s="17" t="s">
        <v>1529</v>
      </c>
      <c r="L411" s="17" t="s">
        <v>1238</v>
      </c>
      <c r="M411" s="90" t="s">
        <v>3821</v>
      </c>
      <c r="O411" s="36">
        <v>130</v>
      </c>
      <c r="Q411" s="73" t="s">
        <v>2284</v>
      </c>
      <c r="R411" s="6">
        <v>3</v>
      </c>
      <c r="S411" s="6">
        <v>3</v>
      </c>
      <c r="V411" s="17">
        <v>135</v>
      </c>
      <c r="W411" s="17" t="s">
        <v>1316</v>
      </c>
      <c r="AE411" s="17" t="s">
        <v>367</v>
      </c>
      <c r="AH411" s="17">
        <v>35</v>
      </c>
      <c r="AT411" s="73" t="s">
        <v>3286</v>
      </c>
    </row>
    <row r="412" spans="1:46" ht="26.4" x14ac:dyDescent="0.25">
      <c r="A412" s="6" t="s">
        <v>46</v>
      </c>
      <c r="B412" s="16" t="s">
        <v>3801</v>
      </c>
      <c r="C412" s="6">
        <v>23</v>
      </c>
      <c r="E412" s="16" t="s">
        <v>1531</v>
      </c>
      <c r="F412" s="72" t="s">
        <v>2169</v>
      </c>
      <c r="G412" s="7" t="s">
        <v>47</v>
      </c>
      <c r="H412" s="17"/>
      <c r="J412" s="6" t="s">
        <v>48</v>
      </c>
      <c r="K412" s="17" t="s">
        <v>1532</v>
      </c>
      <c r="L412" s="17" t="s">
        <v>915</v>
      </c>
      <c r="M412" s="90" t="s">
        <v>3821</v>
      </c>
      <c r="O412" s="36">
        <v>65</v>
      </c>
      <c r="Q412" s="73" t="s">
        <v>2284</v>
      </c>
      <c r="R412" s="6">
        <v>3</v>
      </c>
      <c r="S412" s="6">
        <v>3</v>
      </c>
      <c r="V412" s="17">
        <v>140</v>
      </c>
      <c r="W412" s="17">
        <v>240</v>
      </c>
      <c r="AE412" s="17" t="s">
        <v>72</v>
      </c>
      <c r="AH412" s="17">
        <v>28</v>
      </c>
      <c r="AT412" s="73" t="s">
        <v>2674</v>
      </c>
    </row>
    <row r="413" spans="1:46" ht="26.4" x14ac:dyDescent="0.25">
      <c r="A413" s="6" t="s">
        <v>46</v>
      </c>
      <c r="B413" s="16" t="s">
        <v>3702</v>
      </c>
      <c r="C413" s="6">
        <v>23</v>
      </c>
      <c r="E413" s="16" t="s">
        <v>1533</v>
      </c>
      <c r="F413" s="72" t="s">
        <v>1535</v>
      </c>
      <c r="G413" s="7" t="s">
        <v>47</v>
      </c>
      <c r="H413" s="17"/>
      <c r="J413" s="6" t="s">
        <v>48</v>
      </c>
      <c r="K413" s="17" t="s">
        <v>1534</v>
      </c>
      <c r="L413" s="17" t="s">
        <v>77</v>
      </c>
      <c r="M413" s="90" t="s">
        <v>3821</v>
      </c>
      <c r="O413" s="36">
        <v>45.8</v>
      </c>
      <c r="Q413" s="73" t="s">
        <v>2284</v>
      </c>
      <c r="R413" s="6">
        <v>3</v>
      </c>
      <c r="S413" s="6">
        <v>3</v>
      </c>
      <c r="V413" s="17">
        <v>145</v>
      </c>
      <c r="W413" s="17">
        <v>240</v>
      </c>
      <c r="AE413" s="17" t="s">
        <v>72</v>
      </c>
      <c r="AH413" s="17">
        <v>25</v>
      </c>
      <c r="AT413" s="73" t="s">
        <v>3450</v>
      </c>
    </row>
    <row r="414" spans="1:46" ht="15.6" x14ac:dyDescent="0.25">
      <c r="A414" s="6" t="s">
        <v>46</v>
      </c>
      <c r="B414" s="16" t="s">
        <v>3759</v>
      </c>
      <c r="C414" s="6">
        <v>23</v>
      </c>
      <c r="E414" s="16" t="s">
        <v>1537</v>
      </c>
      <c r="F414" s="72" t="s">
        <v>991</v>
      </c>
      <c r="G414" s="7" t="s">
        <v>47</v>
      </c>
      <c r="H414" s="17"/>
      <c r="J414" s="6" t="s">
        <v>48</v>
      </c>
      <c r="K414" s="17" t="s">
        <v>1538</v>
      </c>
      <c r="L414" s="17" t="s">
        <v>1508</v>
      </c>
      <c r="M414" s="90" t="s">
        <v>3821</v>
      </c>
      <c r="O414" s="36">
        <v>160</v>
      </c>
      <c r="Q414" s="73" t="s">
        <v>2284</v>
      </c>
      <c r="R414" s="6">
        <v>3</v>
      </c>
      <c r="S414" s="6">
        <v>3</v>
      </c>
      <c r="V414" s="17">
        <v>147</v>
      </c>
      <c r="W414" s="17">
        <v>197</v>
      </c>
      <c r="AE414" s="17" t="s">
        <v>312</v>
      </c>
      <c r="AH414" s="17">
        <v>70</v>
      </c>
      <c r="AT414" s="80" t="s">
        <v>2501</v>
      </c>
    </row>
    <row r="415" spans="1:46" ht="26.4" x14ac:dyDescent="0.25">
      <c r="A415" s="6" t="s">
        <v>46</v>
      </c>
      <c r="B415" s="16" t="s">
        <v>3763</v>
      </c>
      <c r="C415" s="6">
        <v>23</v>
      </c>
      <c r="E415" s="16" t="s">
        <v>1540</v>
      </c>
      <c r="F415" s="72" t="s">
        <v>1157</v>
      </c>
      <c r="G415" s="7" t="s">
        <v>47</v>
      </c>
      <c r="H415" s="17"/>
      <c r="J415" s="6" t="s">
        <v>48</v>
      </c>
      <c r="K415" s="17" t="s">
        <v>1541</v>
      </c>
      <c r="L415" s="17" t="s">
        <v>81</v>
      </c>
      <c r="M415" s="90" t="s">
        <v>3821</v>
      </c>
      <c r="O415" s="36">
        <v>100</v>
      </c>
      <c r="Q415" s="73" t="s">
        <v>2284</v>
      </c>
      <c r="R415" s="6">
        <v>3</v>
      </c>
      <c r="S415" s="6">
        <v>3</v>
      </c>
      <c r="V415" s="17">
        <v>142</v>
      </c>
      <c r="W415" s="17">
        <v>348</v>
      </c>
      <c r="AE415" s="17" t="s">
        <v>72</v>
      </c>
      <c r="AH415" s="17">
        <v>25</v>
      </c>
      <c r="AT415" s="73" t="s">
        <v>2426</v>
      </c>
    </row>
    <row r="416" spans="1:46" ht="26.4" x14ac:dyDescent="0.25">
      <c r="A416" s="6" t="s">
        <v>46</v>
      </c>
      <c r="B416" s="16" t="e">
        <v>#N/A</v>
      </c>
      <c r="C416" s="6">
        <v>23</v>
      </c>
      <c r="E416" s="16"/>
      <c r="F416" s="72" t="e">
        <v>#N/A</v>
      </c>
      <c r="G416" s="7" t="s">
        <v>47</v>
      </c>
      <c r="H416" s="17"/>
      <c r="J416" s="6" t="s">
        <v>48</v>
      </c>
      <c r="K416" s="17" t="s">
        <v>1543</v>
      </c>
      <c r="L416" s="17" t="s">
        <v>1542</v>
      </c>
      <c r="M416" s="90" t="s">
        <v>3821</v>
      </c>
      <c r="O416" s="36">
        <v>36</v>
      </c>
      <c r="Q416" s="73" t="s">
        <v>2284</v>
      </c>
      <c r="R416" s="6">
        <v>3</v>
      </c>
      <c r="S416" s="6">
        <v>3</v>
      </c>
      <c r="V416" s="17">
        <v>145</v>
      </c>
      <c r="W416" s="17">
        <v>170</v>
      </c>
      <c r="AE416" s="17" t="s">
        <v>72</v>
      </c>
      <c r="AH416" s="17">
        <v>30</v>
      </c>
      <c r="AT416" s="73" t="s">
        <v>2345</v>
      </c>
    </row>
    <row r="417" spans="1:46" ht="26.4" x14ac:dyDescent="0.25">
      <c r="A417" s="6" t="s">
        <v>46</v>
      </c>
      <c r="B417" s="16" t="e">
        <v>#N/A</v>
      </c>
      <c r="C417" s="6">
        <v>23</v>
      </c>
      <c r="E417" s="16"/>
      <c r="F417" s="72" t="e">
        <v>#N/A</v>
      </c>
      <c r="G417" s="7" t="s">
        <v>47</v>
      </c>
      <c r="H417" s="17"/>
      <c r="J417" s="6" t="s">
        <v>48</v>
      </c>
      <c r="K417" s="17" t="s">
        <v>1546</v>
      </c>
      <c r="L417" s="17" t="s">
        <v>1545</v>
      </c>
      <c r="M417" s="90" t="s">
        <v>3821</v>
      </c>
      <c r="O417" s="36">
        <v>298</v>
      </c>
      <c r="Q417" s="73" t="s">
        <v>2284</v>
      </c>
      <c r="R417" s="6">
        <v>3</v>
      </c>
      <c r="S417" s="6">
        <v>3</v>
      </c>
      <c r="V417" s="17">
        <v>145</v>
      </c>
      <c r="W417" s="17">
        <v>400</v>
      </c>
      <c r="AE417" s="17" t="s">
        <v>1547</v>
      </c>
      <c r="AH417" s="17">
        <v>100</v>
      </c>
      <c r="AT417" s="73" t="s">
        <v>3326</v>
      </c>
    </row>
    <row r="418" spans="1:46" ht="52.8" x14ac:dyDescent="0.25">
      <c r="A418" s="6" t="s">
        <v>46</v>
      </c>
      <c r="B418" s="16" t="e">
        <v>#N/A</v>
      </c>
      <c r="C418" s="6">
        <v>23</v>
      </c>
      <c r="E418" s="16"/>
      <c r="F418" s="72" t="e">
        <v>#N/A</v>
      </c>
      <c r="G418" s="7" t="s">
        <v>47</v>
      </c>
      <c r="H418" s="17"/>
      <c r="J418" s="6" t="s">
        <v>48</v>
      </c>
      <c r="K418" s="17">
        <v>12210</v>
      </c>
      <c r="L418" s="17" t="s">
        <v>348</v>
      </c>
      <c r="M418" s="90" t="s">
        <v>3821</v>
      </c>
      <c r="O418" s="36">
        <v>1096</v>
      </c>
      <c r="Q418" s="73" t="s">
        <v>2284</v>
      </c>
      <c r="R418" s="6">
        <v>3</v>
      </c>
      <c r="S418" s="6">
        <v>3</v>
      </c>
      <c r="V418" s="17">
        <v>135</v>
      </c>
      <c r="W418" s="17"/>
      <c r="AE418" s="17" t="s">
        <v>1548</v>
      </c>
      <c r="AH418" s="17">
        <v>120</v>
      </c>
      <c r="AT418" s="73" t="s">
        <v>2743</v>
      </c>
    </row>
    <row r="419" spans="1:46" ht="26.4" x14ac:dyDescent="0.25">
      <c r="A419" s="6" t="s">
        <v>46</v>
      </c>
      <c r="B419" s="16" t="e">
        <v>#N/A</v>
      </c>
      <c r="C419" s="6">
        <v>23</v>
      </c>
      <c r="E419" s="16"/>
      <c r="F419" s="72" t="e">
        <v>#N/A</v>
      </c>
      <c r="G419" s="7" t="s">
        <v>47</v>
      </c>
      <c r="H419" s="17"/>
      <c r="J419" s="6" t="s">
        <v>48</v>
      </c>
      <c r="K419" s="17" t="s">
        <v>1549</v>
      </c>
      <c r="L419" s="17" t="s">
        <v>81</v>
      </c>
      <c r="M419" s="90" t="s">
        <v>3821</v>
      </c>
      <c r="O419" s="17">
        <v>78</v>
      </c>
      <c r="Q419" s="73" t="s">
        <v>2284</v>
      </c>
      <c r="R419" s="6">
        <v>3</v>
      </c>
      <c r="S419" s="6">
        <v>3</v>
      </c>
      <c r="V419" s="17">
        <v>143</v>
      </c>
      <c r="W419" s="17"/>
      <c r="AE419" s="17" t="s">
        <v>72</v>
      </c>
      <c r="AH419" s="17">
        <v>50</v>
      </c>
      <c r="AT419" s="73" t="s">
        <v>3450</v>
      </c>
    </row>
    <row r="420" spans="1:46" ht="26.4" x14ac:dyDescent="0.25">
      <c r="A420" s="6" t="s">
        <v>46</v>
      </c>
      <c r="B420" s="16" t="s">
        <v>3713</v>
      </c>
      <c r="C420" s="6">
        <v>23</v>
      </c>
      <c r="E420" s="16" t="s">
        <v>1621</v>
      </c>
      <c r="F420" s="72" t="s">
        <v>1012</v>
      </c>
      <c r="G420" s="7" t="s">
        <v>47</v>
      </c>
      <c r="H420" s="17"/>
      <c r="J420" s="6" t="s">
        <v>48</v>
      </c>
      <c r="K420" s="17" t="s">
        <v>1623</v>
      </c>
      <c r="L420" s="17" t="s">
        <v>1622</v>
      </c>
      <c r="M420" s="90" t="s">
        <v>3821</v>
      </c>
      <c r="O420" s="36">
        <v>168</v>
      </c>
      <c r="Q420" s="73" t="s">
        <v>2284</v>
      </c>
      <c r="R420" s="6">
        <v>3</v>
      </c>
      <c r="S420" s="6">
        <v>3</v>
      </c>
      <c r="V420" s="17">
        <v>146</v>
      </c>
      <c r="W420" s="17">
        <v>342</v>
      </c>
      <c r="AE420" s="17" t="s">
        <v>1624</v>
      </c>
      <c r="AH420" s="17">
        <v>50</v>
      </c>
      <c r="AT420" s="73" t="s">
        <v>2762</v>
      </c>
    </row>
    <row r="421" spans="1:46" ht="39.6" x14ac:dyDescent="0.25">
      <c r="A421" s="6" t="s">
        <v>46</v>
      </c>
      <c r="B421" s="16" t="s">
        <v>3802</v>
      </c>
      <c r="C421" s="6">
        <v>23</v>
      </c>
      <c r="E421" s="16"/>
      <c r="F421" s="72" t="s">
        <v>1157</v>
      </c>
      <c r="G421" s="7" t="s">
        <v>47</v>
      </c>
      <c r="H421" s="17"/>
      <c r="J421" s="6" t="s">
        <v>48</v>
      </c>
      <c r="K421" s="17" t="s">
        <v>1625</v>
      </c>
      <c r="L421" s="17" t="s">
        <v>915</v>
      </c>
      <c r="M421" s="90" t="s">
        <v>3821</v>
      </c>
      <c r="O421" s="36">
        <v>140</v>
      </c>
      <c r="Q421" s="73" t="s">
        <v>2284</v>
      </c>
      <c r="R421" s="6">
        <v>3</v>
      </c>
      <c r="S421" s="6">
        <v>3</v>
      </c>
      <c r="V421" s="24">
        <v>130</v>
      </c>
      <c r="W421" s="44">
        <v>311</v>
      </c>
      <c r="AE421" s="17" t="s">
        <v>1629</v>
      </c>
      <c r="AH421" s="17">
        <v>70</v>
      </c>
      <c r="AT421" s="73" t="s">
        <v>3450</v>
      </c>
    </row>
    <row r="422" spans="1:46" ht="52.8" x14ac:dyDescent="0.25">
      <c r="A422" s="6" t="s">
        <v>46</v>
      </c>
      <c r="B422" s="16" t="s">
        <v>3803</v>
      </c>
      <c r="C422" s="6">
        <v>23</v>
      </c>
      <c r="E422" s="16" t="s">
        <v>1626</v>
      </c>
      <c r="F422" s="72" t="s">
        <v>1058</v>
      </c>
      <c r="G422" s="7" t="s">
        <v>47</v>
      </c>
      <c r="H422" s="17"/>
      <c r="J422" s="6" t="s">
        <v>48</v>
      </c>
      <c r="K422" s="17" t="s">
        <v>1627</v>
      </c>
      <c r="L422" s="17" t="s">
        <v>949</v>
      </c>
      <c r="M422" s="90" t="s">
        <v>3821</v>
      </c>
      <c r="O422" s="36">
        <v>98</v>
      </c>
      <c r="Q422" s="73" t="s">
        <v>2284</v>
      </c>
      <c r="R422" s="6">
        <v>3</v>
      </c>
      <c r="S422" s="6">
        <v>3</v>
      </c>
      <c r="V422" s="24">
        <v>142</v>
      </c>
      <c r="W422" s="24">
        <v>465</v>
      </c>
      <c r="AE422" s="17" t="s">
        <v>1634</v>
      </c>
      <c r="AH422" s="17">
        <v>45</v>
      </c>
      <c r="AT422" s="73" t="s">
        <v>2345</v>
      </c>
    </row>
    <row r="423" spans="1:46" ht="26.4" x14ac:dyDescent="0.25">
      <c r="A423" s="6" t="s">
        <v>46</v>
      </c>
      <c r="B423" s="16" t="s">
        <v>3804</v>
      </c>
      <c r="C423" s="6">
        <v>23</v>
      </c>
      <c r="E423" s="16" t="s">
        <v>1631</v>
      </c>
      <c r="F423" s="72" t="s">
        <v>1638</v>
      </c>
      <c r="G423" s="7" t="s">
        <v>47</v>
      </c>
      <c r="H423" s="17"/>
      <c r="J423" s="6" t="s">
        <v>48</v>
      </c>
      <c r="K423" s="17" t="s">
        <v>1632</v>
      </c>
      <c r="L423" s="17" t="s">
        <v>1238</v>
      </c>
      <c r="M423" s="90" t="s">
        <v>3821</v>
      </c>
      <c r="O423" s="36">
        <v>125</v>
      </c>
      <c r="Q423" s="73" t="s">
        <v>2284</v>
      </c>
      <c r="R423" s="6">
        <v>3</v>
      </c>
      <c r="S423" s="6">
        <v>3</v>
      </c>
      <c r="V423" s="24">
        <v>135</v>
      </c>
      <c r="W423" s="24" t="s">
        <v>1316</v>
      </c>
      <c r="AE423" s="17" t="s">
        <v>367</v>
      </c>
      <c r="AH423" s="17">
        <v>30</v>
      </c>
      <c r="AT423" s="73" t="s">
        <v>3450</v>
      </c>
    </row>
    <row r="424" spans="1:46" ht="52.8" x14ac:dyDescent="0.25">
      <c r="A424" s="6" t="s">
        <v>46</v>
      </c>
      <c r="B424" s="16" t="s">
        <v>3780</v>
      </c>
      <c r="C424" s="6">
        <v>23</v>
      </c>
      <c r="E424" s="16" t="s">
        <v>1636</v>
      </c>
      <c r="F424" s="72" t="s">
        <v>1157</v>
      </c>
      <c r="G424" s="7" t="s">
        <v>47</v>
      </c>
      <c r="H424" s="17"/>
      <c r="J424" s="6" t="s">
        <v>48</v>
      </c>
      <c r="K424" s="17" t="s">
        <v>1637</v>
      </c>
      <c r="L424" s="17" t="s">
        <v>81</v>
      </c>
      <c r="M424" s="90" t="s">
        <v>3821</v>
      </c>
      <c r="O424" s="36">
        <v>165</v>
      </c>
      <c r="Q424" s="73" t="s">
        <v>2284</v>
      </c>
      <c r="R424" s="6">
        <v>3</v>
      </c>
      <c r="S424" s="6">
        <v>3</v>
      </c>
      <c r="V424" s="17">
        <v>140</v>
      </c>
      <c r="W424" s="17">
        <v>214</v>
      </c>
      <c r="AE424" s="17" t="s">
        <v>1641</v>
      </c>
      <c r="AH424" s="17">
        <v>45</v>
      </c>
      <c r="AT424" s="73" t="s">
        <v>2348</v>
      </c>
    </row>
    <row r="425" spans="1:46" ht="26.4" x14ac:dyDescent="0.25">
      <c r="A425" s="6" t="s">
        <v>46</v>
      </c>
      <c r="B425" s="16" t="s">
        <v>3716</v>
      </c>
      <c r="C425" s="6">
        <v>23</v>
      </c>
      <c r="E425" s="16" t="s">
        <v>1639</v>
      </c>
      <c r="F425" s="72" t="s">
        <v>1006</v>
      </c>
      <c r="G425" s="7" t="s">
        <v>47</v>
      </c>
      <c r="H425" s="42"/>
      <c r="J425" s="6" t="s">
        <v>48</v>
      </c>
      <c r="K425" s="17" t="s">
        <v>1640</v>
      </c>
      <c r="L425" s="17" t="s">
        <v>1643</v>
      </c>
      <c r="M425" s="90" t="s">
        <v>3821</v>
      </c>
      <c r="O425" s="17">
        <v>75</v>
      </c>
      <c r="Q425" s="73" t="s">
        <v>2284</v>
      </c>
      <c r="R425" s="6">
        <v>3</v>
      </c>
      <c r="S425" s="6">
        <v>3</v>
      </c>
      <c r="V425" s="17">
        <v>140</v>
      </c>
      <c r="W425" s="17">
        <v>252</v>
      </c>
      <c r="AE425" s="17" t="s">
        <v>1646</v>
      </c>
      <c r="AH425" s="17">
        <v>35</v>
      </c>
      <c r="AT425" s="73" t="s">
        <v>2780</v>
      </c>
    </row>
    <row r="426" spans="1:46" ht="26.4" x14ac:dyDescent="0.25">
      <c r="A426" s="6" t="s">
        <v>46</v>
      </c>
      <c r="B426" s="16" t="s">
        <v>3716</v>
      </c>
      <c r="C426" s="6">
        <v>23</v>
      </c>
      <c r="E426" s="16" t="s">
        <v>1642</v>
      </c>
      <c r="F426" s="72" t="s">
        <v>1006</v>
      </c>
      <c r="G426" s="7" t="s">
        <v>47</v>
      </c>
      <c r="H426" s="42"/>
      <c r="J426" s="6" t="s">
        <v>48</v>
      </c>
      <c r="K426" s="17" t="s">
        <v>1644</v>
      </c>
      <c r="L426" s="17" t="s">
        <v>1643</v>
      </c>
      <c r="M426" s="90" t="s">
        <v>3821</v>
      </c>
      <c r="O426" s="17">
        <v>63</v>
      </c>
      <c r="Q426" s="73" t="s">
        <v>2284</v>
      </c>
      <c r="R426" s="6">
        <v>3</v>
      </c>
      <c r="S426" s="6">
        <v>3</v>
      </c>
      <c r="V426" s="17">
        <v>135</v>
      </c>
      <c r="W426" s="17">
        <v>132</v>
      </c>
      <c r="AE426" s="17" t="s">
        <v>1649</v>
      </c>
      <c r="AH426" s="17">
        <v>35</v>
      </c>
      <c r="AT426" s="73" t="s">
        <v>2348</v>
      </c>
    </row>
    <row r="427" spans="1:46" ht="26.4" x14ac:dyDescent="0.25">
      <c r="A427" s="6" t="s">
        <v>46</v>
      </c>
      <c r="B427" s="16" t="s">
        <v>3805</v>
      </c>
      <c r="C427" s="6">
        <v>23</v>
      </c>
      <c r="E427" s="16" t="s">
        <v>1647</v>
      </c>
      <c r="F427" s="72" t="s">
        <v>991</v>
      </c>
      <c r="G427" s="7" t="s">
        <v>47</v>
      </c>
      <c r="H427" s="42"/>
      <c r="J427" s="6" t="s">
        <v>48</v>
      </c>
      <c r="K427" s="17" t="s">
        <v>1648</v>
      </c>
      <c r="L427" s="17" t="s">
        <v>81</v>
      </c>
      <c r="M427" s="90" t="s">
        <v>3821</v>
      </c>
      <c r="O427" s="17">
        <v>145</v>
      </c>
      <c r="Q427" s="73" t="s">
        <v>2284</v>
      </c>
      <c r="R427" s="6">
        <v>3</v>
      </c>
      <c r="S427" s="6">
        <v>3</v>
      </c>
      <c r="V427" s="17">
        <v>145</v>
      </c>
      <c r="W427" s="17">
        <v>290</v>
      </c>
      <c r="AE427" s="17" t="s">
        <v>1653</v>
      </c>
      <c r="AH427" s="17">
        <v>100</v>
      </c>
      <c r="AT427" s="73" t="s">
        <v>2345</v>
      </c>
    </row>
    <row r="428" spans="1:46" x14ac:dyDescent="0.25">
      <c r="A428" s="6" t="s">
        <v>46</v>
      </c>
      <c r="B428" s="16" t="s">
        <v>3806</v>
      </c>
      <c r="C428" s="6">
        <v>23</v>
      </c>
      <c r="E428" s="16" t="s">
        <v>1650</v>
      </c>
      <c r="F428" s="72" t="s">
        <v>2169</v>
      </c>
      <c r="G428" s="7" t="s">
        <v>47</v>
      </c>
      <c r="H428" s="42"/>
      <c r="J428" s="6" t="s">
        <v>48</v>
      </c>
      <c r="K428" s="17" t="s">
        <v>1651</v>
      </c>
      <c r="L428" s="17" t="s">
        <v>81</v>
      </c>
      <c r="M428" s="90" t="s">
        <v>3821</v>
      </c>
      <c r="O428" s="17">
        <v>85</v>
      </c>
      <c r="Q428" s="73" t="s">
        <v>2284</v>
      </c>
      <c r="R428" s="6">
        <v>3</v>
      </c>
      <c r="S428" s="6">
        <v>3</v>
      </c>
      <c r="V428" s="17">
        <v>145</v>
      </c>
      <c r="W428" s="17">
        <v>186</v>
      </c>
      <c r="AE428" s="17" t="s">
        <v>176</v>
      </c>
      <c r="AH428" s="17">
        <v>20</v>
      </c>
      <c r="AT428" s="73" t="s">
        <v>2743</v>
      </c>
    </row>
    <row r="429" spans="1:46" ht="52.8" x14ac:dyDescent="0.25">
      <c r="A429" s="6" t="s">
        <v>46</v>
      </c>
      <c r="B429" s="16" t="s">
        <v>3780</v>
      </c>
      <c r="C429" s="6">
        <v>23</v>
      </c>
      <c r="E429" s="16" t="s">
        <v>1654</v>
      </c>
      <c r="F429" s="72" t="s">
        <v>1157</v>
      </c>
      <c r="G429" s="7" t="s">
        <v>47</v>
      </c>
      <c r="H429" s="42"/>
      <c r="J429" s="6" t="s">
        <v>48</v>
      </c>
      <c r="K429" s="17" t="s">
        <v>1655</v>
      </c>
      <c r="L429" s="17" t="s">
        <v>81</v>
      </c>
      <c r="M429" s="90" t="s">
        <v>3821</v>
      </c>
      <c r="O429" s="17">
        <v>145</v>
      </c>
      <c r="Q429" s="73" t="s">
        <v>2284</v>
      </c>
      <c r="R429" s="6">
        <v>3</v>
      </c>
      <c r="S429" s="6">
        <v>3</v>
      </c>
      <c r="V429" s="17">
        <v>144</v>
      </c>
      <c r="W429" s="17">
        <v>320</v>
      </c>
      <c r="AE429" s="17" t="s">
        <v>1660</v>
      </c>
      <c r="AH429" s="17">
        <v>15</v>
      </c>
      <c r="AT429" s="73" t="s">
        <v>2743</v>
      </c>
    </row>
    <row r="430" spans="1:46" ht="52.8" x14ac:dyDescent="0.25">
      <c r="A430" s="6" t="s">
        <v>46</v>
      </c>
      <c r="B430" s="16" t="s">
        <v>3807</v>
      </c>
      <c r="C430" s="6">
        <v>23</v>
      </c>
      <c r="E430" s="16" t="s">
        <v>1657</v>
      </c>
      <c r="F430" s="72" t="s">
        <v>869</v>
      </c>
      <c r="G430" s="7" t="s">
        <v>47</v>
      </c>
      <c r="H430" s="42"/>
      <c r="J430" s="6" t="s">
        <v>48</v>
      </c>
      <c r="K430" s="17" t="s">
        <v>1658</v>
      </c>
      <c r="L430" s="17" t="s">
        <v>81</v>
      </c>
      <c r="M430" s="90" t="s">
        <v>3821</v>
      </c>
      <c r="O430" s="17">
        <v>285</v>
      </c>
      <c r="Q430" s="73" t="s">
        <v>2284</v>
      </c>
      <c r="R430" s="6">
        <v>3</v>
      </c>
      <c r="S430" s="6">
        <v>3</v>
      </c>
      <c r="V430" s="17">
        <v>145</v>
      </c>
      <c r="W430" s="17">
        <v>538</v>
      </c>
      <c r="AE430" s="17" t="s">
        <v>1663</v>
      </c>
      <c r="AH430" s="17">
        <v>25</v>
      </c>
      <c r="AT430" s="73" t="s">
        <v>2487</v>
      </c>
    </row>
    <row r="431" spans="1:46" ht="26.4" x14ac:dyDescent="0.25">
      <c r="A431" s="6" t="s">
        <v>46</v>
      </c>
      <c r="B431" s="16" t="s">
        <v>3705</v>
      </c>
      <c r="C431" s="6">
        <v>23</v>
      </c>
      <c r="E431" s="16" t="s">
        <v>1661</v>
      </c>
      <c r="F431" s="72" t="s">
        <v>2144</v>
      </c>
      <c r="G431" s="7" t="s">
        <v>47</v>
      </c>
      <c r="H431" s="42"/>
      <c r="J431" s="6" t="s">
        <v>48</v>
      </c>
      <c r="K431" s="17" t="s">
        <v>1662</v>
      </c>
      <c r="L431" s="17" t="s">
        <v>1665</v>
      </c>
      <c r="M431" s="90" t="s">
        <v>3821</v>
      </c>
      <c r="O431" s="17">
        <v>20</v>
      </c>
      <c r="Q431" s="73" t="s">
        <v>2284</v>
      </c>
      <c r="R431" s="6">
        <v>3</v>
      </c>
      <c r="S431" s="6">
        <v>3</v>
      </c>
      <c r="V431" s="17">
        <v>143</v>
      </c>
      <c r="W431" s="17">
        <v>136</v>
      </c>
      <c r="AE431" s="17" t="s">
        <v>176</v>
      </c>
      <c r="AH431" s="17">
        <v>15</v>
      </c>
      <c r="AT431" s="73" t="s">
        <v>2737</v>
      </c>
    </row>
    <row r="432" spans="1:46" ht="26.4" x14ac:dyDescent="0.25">
      <c r="A432" s="6" t="s">
        <v>46</v>
      </c>
      <c r="B432" s="16" t="s">
        <v>3763</v>
      </c>
      <c r="C432" s="6">
        <v>23</v>
      </c>
      <c r="E432" s="16" t="s">
        <v>1664</v>
      </c>
      <c r="F432" s="72" t="s">
        <v>1157</v>
      </c>
      <c r="G432" s="7" t="s">
        <v>47</v>
      </c>
      <c r="H432" s="42"/>
      <c r="J432" s="6" t="s">
        <v>48</v>
      </c>
      <c r="K432" s="17" t="s">
        <v>1666</v>
      </c>
      <c r="L432" s="17" t="s">
        <v>81</v>
      </c>
      <c r="M432" s="90" t="s">
        <v>3821</v>
      </c>
      <c r="O432" s="17">
        <v>110</v>
      </c>
      <c r="Q432" s="73" t="s">
        <v>2284</v>
      </c>
      <c r="R432" s="6">
        <v>3</v>
      </c>
      <c r="S432" s="6">
        <v>3</v>
      </c>
      <c r="V432" s="17">
        <v>140</v>
      </c>
      <c r="W432" s="17">
        <v>323</v>
      </c>
      <c r="AE432" s="17" t="s">
        <v>72</v>
      </c>
      <c r="AH432" s="17">
        <v>25</v>
      </c>
      <c r="AT432" s="73" t="s">
        <v>3490</v>
      </c>
    </row>
    <row r="433" spans="1:46" ht="26.4" x14ac:dyDescent="0.25">
      <c r="A433" s="6" t="s">
        <v>46</v>
      </c>
      <c r="B433" s="16" t="s">
        <v>3763</v>
      </c>
      <c r="C433" s="6">
        <v>23</v>
      </c>
      <c r="E433" s="16" t="s">
        <v>1667</v>
      </c>
      <c r="F433" s="72" t="s">
        <v>1157</v>
      </c>
      <c r="G433" s="7" t="s">
        <v>47</v>
      </c>
      <c r="H433" s="42"/>
      <c r="J433" s="6" t="s">
        <v>48</v>
      </c>
      <c r="K433" s="17" t="s">
        <v>1668</v>
      </c>
      <c r="L433" s="17" t="s">
        <v>81</v>
      </c>
      <c r="M433" s="90" t="s">
        <v>3821</v>
      </c>
      <c r="O433" s="17">
        <v>110</v>
      </c>
      <c r="Q433" s="73" t="s">
        <v>2284</v>
      </c>
      <c r="R433" s="6">
        <v>3</v>
      </c>
      <c r="S433" s="6">
        <v>3</v>
      </c>
      <c r="V433" s="17">
        <v>144</v>
      </c>
      <c r="W433" s="17">
        <v>486</v>
      </c>
      <c r="AE433" s="17" t="s">
        <v>72</v>
      </c>
      <c r="AH433" s="17">
        <v>35</v>
      </c>
      <c r="AT433" s="73" t="s">
        <v>3450</v>
      </c>
    </row>
    <row r="434" spans="1:46" ht="39.6" x14ac:dyDescent="0.25">
      <c r="A434" s="6" t="s">
        <v>46</v>
      </c>
      <c r="B434" s="16" t="s">
        <v>3780</v>
      </c>
      <c r="C434" s="6">
        <v>23</v>
      </c>
      <c r="E434" s="16" t="s">
        <v>1669</v>
      </c>
      <c r="F434" s="72" t="s">
        <v>1157</v>
      </c>
      <c r="G434" s="7" t="s">
        <v>47</v>
      </c>
      <c r="H434" s="42"/>
      <c r="J434" s="6" t="s">
        <v>48</v>
      </c>
      <c r="K434" s="17" t="s">
        <v>1670</v>
      </c>
      <c r="L434" s="17" t="s">
        <v>81</v>
      </c>
      <c r="M434" s="90" t="s">
        <v>3821</v>
      </c>
      <c r="O434" s="17">
        <v>113</v>
      </c>
      <c r="Q434" s="73" t="s">
        <v>2284</v>
      </c>
      <c r="R434" s="6">
        <v>3</v>
      </c>
      <c r="S434" s="6">
        <v>3</v>
      </c>
      <c r="V434" s="17">
        <v>145</v>
      </c>
      <c r="W434" s="17">
        <v>380</v>
      </c>
      <c r="AE434" s="17" t="s">
        <v>1674</v>
      </c>
      <c r="AH434" s="17">
        <v>35</v>
      </c>
      <c r="AT434" s="73" t="s">
        <v>3331</v>
      </c>
    </row>
    <row r="435" spans="1:46" ht="52.8" x14ac:dyDescent="0.25">
      <c r="A435" s="6" t="s">
        <v>46</v>
      </c>
      <c r="B435" s="16" t="s">
        <v>3792</v>
      </c>
      <c r="C435" s="6">
        <v>23</v>
      </c>
      <c r="E435" s="16" t="s">
        <v>1671</v>
      </c>
      <c r="F435" s="72" t="s">
        <v>1012</v>
      </c>
      <c r="G435" s="7" t="s">
        <v>47</v>
      </c>
      <c r="H435" s="42"/>
      <c r="J435" s="6" t="s">
        <v>48</v>
      </c>
      <c r="K435" s="17" t="s">
        <v>1672</v>
      </c>
      <c r="L435" s="17" t="s">
        <v>81</v>
      </c>
      <c r="M435" s="90" t="s">
        <v>3821</v>
      </c>
      <c r="O435" s="17">
        <v>285</v>
      </c>
      <c r="Q435" s="73" t="s">
        <v>2284</v>
      </c>
      <c r="R435" s="6">
        <v>3</v>
      </c>
      <c r="S435" s="6">
        <v>3</v>
      </c>
      <c r="V435" s="17">
        <v>145</v>
      </c>
      <c r="W435" s="17">
        <v>370</v>
      </c>
      <c r="AE435" s="17" t="s">
        <v>1677</v>
      </c>
      <c r="AH435" s="17">
        <v>80</v>
      </c>
      <c r="AT435" s="73" t="s">
        <v>2348</v>
      </c>
    </row>
    <row r="436" spans="1:46" ht="39.6" x14ac:dyDescent="0.25">
      <c r="A436" s="6" t="s">
        <v>46</v>
      </c>
      <c r="B436" s="16" t="s">
        <v>3780</v>
      </c>
      <c r="C436" s="6">
        <v>23</v>
      </c>
      <c r="E436" s="16" t="s">
        <v>1675</v>
      </c>
      <c r="F436" s="72" t="s">
        <v>1157</v>
      </c>
      <c r="G436" s="7" t="s">
        <v>47</v>
      </c>
      <c r="H436" s="42"/>
      <c r="J436" s="6" t="s">
        <v>48</v>
      </c>
      <c r="K436" s="17" t="s">
        <v>1676</v>
      </c>
      <c r="L436" s="17" t="s">
        <v>81</v>
      </c>
      <c r="M436" s="90" t="s">
        <v>3821</v>
      </c>
      <c r="O436" s="17">
        <v>135</v>
      </c>
      <c r="Q436" s="73" t="s">
        <v>2284</v>
      </c>
      <c r="R436" s="6">
        <v>3</v>
      </c>
      <c r="S436" s="6">
        <v>3</v>
      </c>
      <c r="V436" s="17">
        <v>143</v>
      </c>
      <c r="W436" s="17">
        <v>324</v>
      </c>
      <c r="AE436" s="17" t="s">
        <v>1680</v>
      </c>
      <c r="AH436" s="17">
        <v>55</v>
      </c>
      <c r="AT436" s="73" t="s">
        <v>3450</v>
      </c>
    </row>
    <row r="437" spans="1:46" ht="52.8" x14ac:dyDescent="0.25">
      <c r="A437" s="6" t="s">
        <v>46</v>
      </c>
      <c r="B437" s="16" t="s">
        <v>3779</v>
      </c>
      <c r="C437" s="6">
        <v>23</v>
      </c>
      <c r="E437" s="16" t="s">
        <v>1678</v>
      </c>
      <c r="F437" s="72" t="s">
        <v>1157</v>
      </c>
      <c r="G437" s="7" t="s">
        <v>47</v>
      </c>
      <c r="H437" s="42"/>
      <c r="J437" s="6" t="s">
        <v>48</v>
      </c>
      <c r="K437" s="17" t="s">
        <v>1679</v>
      </c>
      <c r="L437" s="17" t="s">
        <v>1682</v>
      </c>
      <c r="M437" s="90" t="s">
        <v>3821</v>
      </c>
      <c r="O437" s="17">
        <v>50</v>
      </c>
      <c r="Q437" s="73" t="s">
        <v>2284</v>
      </c>
      <c r="R437" s="6">
        <v>3</v>
      </c>
      <c r="S437" s="6">
        <v>3</v>
      </c>
      <c r="V437" s="17">
        <v>145</v>
      </c>
      <c r="W437" s="17">
        <v>413</v>
      </c>
      <c r="AE437" s="17" t="s">
        <v>1685</v>
      </c>
      <c r="AH437" s="17">
        <v>45</v>
      </c>
      <c r="AT437" s="73" t="s">
        <v>2345</v>
      </c>
    </row>
    <row r="438" spans="1:46" ht="39.6" x14ac:dyDescent="0.25">
      <c r="A438" s="6" t="s">
        <v>46</v>
      </c>
      <c r="B438" s="16" t="s">
        <v>3715</v>
      </c>
      <c r="C438" s="6">
        <v>23</v>
      </c>
      <c r="E438" s="16" t="s">
        <v>1681</v>
      </c>
      <c r="F438" s="72" t="s">
        <v>1012</v>
      </c>
      <c r="G438" s="7" t="s">
        <v>47</v>
      </c>
      <c r="H438" s="42"/>
      <c r="J438" s="6" t="s">
        <v>48</v>
      </c>
      <c r="K438" s="18" t="s">
        <v>1683</v>
      </c>
      <c r="L438" s="17" t="s">
        <v>77</v>
      </c>
      <c r="M438" s="90" t="s">
        <v>3821</v>
      </c>
      <c r="O438" s="17">
        <v>48.8</v>
      </c>
      <c r="Q438" s="73" t="s">
        <v>2284</v>
      </c>
      <c r="R438" s="6">
        <v>3</v>
      </c>
      <c r="S438" s="6">
        <v>3</v>
      </c>
      <c r="V438" s="17">
        <v>145</v>
      </c>
      <c r="W438" s="17">
        <v>315</v>
      </c>
      <c r="AE438" s="17" t="s">
        <v>1688</v>
      </c>
      <c r="AH438" s="17">
        <v>25</v>
      </c>
      <c r="AT438" s="73" t="s">
        <v>2348</v>
      </c>
    </row>
    <row r="439" spans="1:46" ht="26.4" x14ac:dyDescent="0.25">
      <c r="A439" s="6" t="s">
        <v>46</v>
      </c>
      <c r="B439" s="16" t="s">
        <v>3808</v>
      </c>
      <c r="C439" s="6">
        <v>23</v>
      </c>
      <c r="E439" s="16" t="s">
        <v>1686</v>
      </c>
      <c r="F439" s="72" t="s">
        <v>2144</v>
      </c>
      <c r="G439" s="7" t="s">
        <v>47</v>
      </c>
      <c r="H439" s="42"/>
      <c r="J439" s="6" t="s">
        <v>48</v>
      </c>
      <c r="K439" s="17" t="s">
        <v>1687</v>
      </c>
      <c r="L439" s="17" t="s">
        <v>915</v>
      </c>
      <c r="M439" s="90" t="s">
        <v>3821</v>
      </c>
      <c r="O439" s="17">
        <v>80</v>
      </c>
      <c r="Q439" s="73" t="s">
        <v>2284</v>
      </c>
      <c r="R439" s="6">
        <v>3</v>
      </c>
      <c r="S439" s="6">
        <v>3</v>
      </c>
      <c r="V439" s="17">
        <v>150</v>
      </c>
      <c r="W439" s="17">
        <v>125</v>
      </c>
      <c r="AE439" s="17" t="s">
        <v>1691</v>
      </c>
      <c r="AH439" s="17">
        <v>30</v>
      </c>
      <c r="AT439" s="73" t="s">
        <v>3450</v>
      </c>
    </row>
    <row r="440" spans="1:46" ht="26.4" x14ac:dyDescent="0.25">
      <c r="A440" s="6" t="s">
        <v>46</v>
      </c>
      <c r="B440" s="16" t="s">
        <v>3715</v>
      </c>
      <c r="C440" s="6">
        <v>23</v>
      </c>
      <c r="E440" s="16" t="s">
        <v>1689</v>
      </c>
      <c r="F440" s="72" t="s">
        <v>1012</v>
      </c>
      <c r="G440" s="7" t="s">
        <v>47</v>
      </c>
      <c r="H440" s="42"/>
      <c r="J440" s="6" t="s">
        <v>48</v>
      </c>
      <c r="K440" s="17" t="s">
        <v>1690</v>
      </c>
      <c r="L440" s="17" t="s">
        <v>915</v>
      </c>
      <c r="M440" s="90" t="s">
        <v>3821</v>
      </c>
      <c r="O440" s="17">
        <v>55</v>
      </c>
      <c r="Q440" s="73" t="s">
        <v>2284</v>
      </c>
      <c r="R440" s="6">
        <v>3</v>
      </c>
      <c r="S440" s="6">
        <v>3</v>
      </c>
      <c r="V440" s="17">
        <v>145</v>
      </c>
      <c r="W440" s="17">
        <v>184</v>
      </c>
      <c r="AE440" s="17" t="s">
        <v>1694</v>
      </c>
      <c r="AH440" s="17">
        <v>30</v>
      </c>
      <c r="AT440" s="73" t="s">
        <v>2348</v>
      </c>
    </row>
    <row r="441" spans="1:46" ht="26.4" x14ac:dyDescent="0.25">
      <c r="A441" s="6" t="s">
        <v>46</v>
      </c>
      <c r="B441" s="16" t="s">
        <v>3763</v>
      </c>
      <c r="C441" s="6">
        <v>23</v>
      </c>
      <c r="E441" s="16" t="s">
        <v>1692</v>
      </c>
      <c r="F441" s="72" t="s">
        <v>1157</v>
      </c>
      <c r="G441" s="7" t="s">
        <v>47</v>
      </c>
      <c r="H441" s="42"/>
      <c r="J441" s="6" t="s">
        <v>48</v>
      </c>
      <c r="K441" s="17" t="s">
        <v>1693</v>
      </c>
      <c r="L441" s="17" t="s">
        <v>81</v>
      </c>
      <c r="M441" s="90" t="s">
        <v>3821</v>
      </c>
      <c r="O441" s="17">
        <v>120</v>
      </c>
      <c r="Q441" s="73" t="s">
        <v>2284</v>
      </c>
      <c r="R441" s="6">
        <v>3</v>
      </c>
      <c r="S441" s="6">
        <v>3</v>
      </c>
      <c r="V441" s="17">
        <v>144</v>
      </c>
      <c r="W441" s="17">
        <v>270</v>
      </c>
      <c r="AE441" s="17" t="s">
        <v>72</v>
      </c>
      <c r="AH441" s="17">
        <v>45</v>
      </c>
      <c r="AT441" s="73" t="s">
        <v>3450</v>
      </c>
    </row>
    <row r="442" spans="1:46" ht="39.6" x14ac:dyDescent="0.25">
      <c r="A442" s="6" t="s">
        <v>46</v>
      </c>
      <c r="B442" s="16" t="s">
        <v>3751</v>
      </c>
      <c r="C442" s="6">
        <v>23</v>
      </c>
      <c r="E442" s="16" t="s">
        <v>1695</v>
      </c>
      <c r="F442" s="72" t="s">
        <v>2149</v>
      </c>
      <c r="G442" s="7" t="s">
        <v>47</v>
      </c>
      <c r="H442" s="42"/>
      <c r="J442" s="6" t="s">
        <v>48</v>
      </c>
      <c r="K442" s="17" t="s">
        <v>1696</v>
      </c>
      <c r="L442" s="17" t="s">
        <v>959</v>
      </c>
      <c r="M442" s="90" t="s">
        <v>3821</v>
      </c>
      <c r="O442" s="48">
        <v>125.6</v>
      </c>
      <c r="Q442" s="73" t="s">
        <v>2284</v>
      </c>
      <c r="R442" s="6">
        <v>3</v>
      </c>
      <c r="S442" s="6">
        <v>3</v>
      </c>
      <c r="V442" s="17">
        <v>132</v>
      </c>
      <c r="W442" s="17">
        <v>345</v>
      </c>
      <c r="AE442" s="17" t="s">
        <v>1698</v>
      </c>
      <c r="AH442" s="17">
        <v>50</v>
      </c>
      <c r="AT442" s="73" t="s">
        <v>3286</v>
      </c>
    </row>
    <row r="443" spans="1:46" x14ac:dyDescent="0.25">
      <c r="A443" s="6" t="s">
        <v>46</v>
      </c>
      <c r="B443" s="16" t="s">
        <v>3713</v>
      </c>
      <c r="C443" s="6">
        <v>23</v>
      </c>
      <c r="E443" s="16" t="s">
        <v>1697</v>
      </c>
      <c r="F443" s="72" t="s">
        <v>1012</v>
      </c>
      <c r="G443" s="7" t="s">
        <v>47</v>
      </c>
      <c r="H443" s="42"/>
      <c r="J443" s="6" t="s">
        <v>48</v>
      </c>
      <c r="K443" s="17">
        <v>300151</v>
      </c>
      <c r="L443" s="17" t="s">
        <v>1700</v>
      </c>
      <c r="M443" s="90" t="s">
        <v>3821</v>
      </c>
      <c r="O443" s="17">
        <v>140</v>
      </c>
      <c r="Q443" s="73" t="s">
        <v>2284</v>
      </c>
      <c r="R443" s="6">
        <v>3</v>
      </c>
      <c r="S443" s="6">
        <v>3</v>
      </c>
      <c r="V443" s="17">
        <v>148</v>
      </c>
      <c r="W443" s="17">
        <v>350</v>
      </c>
      <c r="AE443" s="17" t="s">
        <v>312</v>
      </c>
      <c r="AH443" s="17">
        <v>90</v>
      </c>
      <c r="AT443" s="73" t="s">
        <v>2345</v>
      </c>
    </row>
    <row r="444" spans="1:46" ht="26.4" x14ac:dyDescent="0.25">
      <c r="A444" s="6" t="s">
        <v>46</v>
      </c>
      <c r="B444" s="16" t="s">
        <v>3808</v>
      </c>
      <c r="C444" s="6">
        <v>23</v>
      </c>
      <c r="E444" s="16" t="s">
        <v>1699</v>
      </c>
      <c r="F444" s="72" t="s">
        <v>2144</v>
      </c>
      <c r="G444" s="7" t="s">
        <v>47</v>
      </c>
      <c r="H444" s="42"/>
      <c r="J444" s="6" t="s">
        <v>48</v>
      </c>
      <c r="K444" s="17" t="s">
        <v>1701</v>
      </c>
      <c r="L444" s="17" t="s">
        <v>360</v>
      </c>
      <c r="M444" s="90" t="s">
        <v>3821</v>
      </c>
      <c r="O444" s="17"/>
      <c r="Q444" s="73" t="s">
        <v>2284</v>
      </c>
      <c r="R444" s="6">
        <v>3</v>
      </c>
      <c r="S444" s="6">
        <v>3</v>
      </c>
      <c r="V444" s="17"/>
      <c r="W444" s="17"/>
      <c r="AE444" s="17" t="s">
        <v>1705</v>
      </c>
      <c r="AH444" s="17"/>
      <c r="AT444" s="73" t="s">
        <v>3450</v>
      </c>
    </row>
    <row r="445" spans="1:46" ht="26.4" x14ac:dyDescent="0.25">
      <c r="A445" s="6" t="s">
        <v>46</v>
      </c>
      <c r="B445" s="16" t="s">
        <v>3746</v>
      </c>
      <c r="C445" s="6">
        <v>23</v>
      </c>
      <c r="E445" s="16" t="s">
        <v>1703</v>
      </c>
      <c r="F445" s="72" t="s">
        <v>2144</v>
      </c>
      <c r="G445" s="7" t="s">
        <v>47</v>
      </c>
      <c r="H445" s="42"/>
      <c r="J445" s="6" t="s">
        <v>48</v>
      </c>
      <c r="K445" s="17" t="s">
        <v>1704</v>
      </c>
      <c r="L445" s="17" t="s">
        <v>949</v>
      </c>
      <c r="M445" s="90" t="s">
        <v>3821</v>
      </c>
      <c r="O445" s="17">
        <v>71.09</v>
      </c>
      <c r="Q445" s="73" t="s">
        <v>2284</v>
      </c>
      <c r="R445" s="6">
        <v>3</v>
      </c>
      <c r="S445" s="6">
        <v>3</v>
      </c>
      <c r="V445" s="24">
        <v>170</v>
      </c>
      <c r="W445" s="45">
        <v>125</v>
      </c>
      <c r="AE445" s="17" t="s">
        <v>1708</v>
      </c>
      <c r="AH445" s="17">
        <v>60</v>
      </c>
      <c r="AT445" s="73" t="s">
        <v>2345</v>
      </c>
    </row>
    <row r="446" spans="1:46" ht="28.8" x14ac:dyDescent="0.25">
      <c r="A446" s="6" t="s">
        <v>46</v>
      </c>
      <c r="B446" s="16" t="s">
        <v>3744</v>
      </c>
      <c r="C446" s="6">
        <v>23</v>
      </c>
      <c r="E446" s="16" t="s">
        <v>1706</v>
      </c>
      <c r="F446" s="72" t="s">
        <v>2144</v>
      </c>
      <c r="G446" s="7" t="s">
        <v>47</v>
      </c>
      <c r="H446" s="42"/>
      <c r="J446" s="6" t="s">
        <v>48</v>
      </c>
      <c r="K446" s="17" t="s">
        <v>1707</v>
      </c>
      <c r="L446" s="17" t="s">
        <v>64</v>
      </c>
      <c r="M446" s="90" t="s">
        <v>3821</v>
      </c>
      <c r="O446" s="49">
        <v>100</v>
      </c>
      <c r="Q446" s="73" t="s">
        <v>2284</v>
      </c>
      <c r="R446" s="6">
        <v>3</v>
      </c>
      <c r="S446" s="6">
        <v>3</v>
      </c>
      <c r="V446" s="24">
        <v>110</v>
      </c>
      <c r="W446" s="45">
        <v>170</v>
      </c>
      <c r="AE446" s="46" t="s">
        <v>1711</v>
      </c>
      <c r="AH446" s="17">
        <v>30</v>
      </c>
      <c r="AT446" s="73" t="s">
        <v>3450</v>
      </c>
    </row>
    <row r="447" spans="1:46" ht="28.8" x14ac:dyDescent="0.25">
      <c r="A447" s="6" t="s">
        <v>46</v>
      </c>
      <c r="B447" s="16" t="s">
        <v>3716</v>
      </c>
      <c r="C447" s="6">
        <v>23</v>
      </c>
      <c r="E447" s="16" t="s">
        <v>1709</v>
      </c>
      <c r="F447" s="72" t="s">
        <v>1006</v>
      </c>
      <c r="G447" s="7" t="s">
        <v>47</v>
      </c>
      <c r="H447" s="42"/>
      <c r="J447" s="6" t="s">
        <v>48</v>
      </c>
      <c r="K447" s="17" t="s">
        <v>1710</v>
      </c>
      <c r="L447" s="17" t="s">
        <v>1238</v>
      </c>
      <c r="M447" s="90" t="s">
        <v>3821</v>
      </c>
      <c r="O447" s="49">
        <v>109</v>
      </c>
      <c r="Q447" s="73" t="s">
        <v>2284</v>
      </c>
      <c r="R447" s="6">
        <v>3</v>
      </c>
      <c r="S447" s="6">
        <v>3</v>
      </c>
      <c r="V447" s="24">
        <v>135</v>
      </c>
      <c r="W447" s="45" t="s">
        <v>1417</v>
      </c>
      <c r="AE447" s="46" t="s">
        <v>1714</v>
      </c>
      <c r="AH447" s="17">
        <v>35</v>
      </c>
      <c r="AT447" s="73" t="s">
        <v>3450</v>
      </c>
    </row>
    <row r="448" spans="1:46" ht="26.4" x14ac:dyDescent="0.25">
      <c r="A448" s="6" t="s">
        <v>46</v>
      </c>
      <c r="B448" s="16" t="s">
        <v>3809</v>
      </c>
      <c r="C448" s="6">
        <v>23</v>
      </c>
      <c r="E448" s="16" t="s">
        <v>1712</v>
      </c>
      <c r="F448" s="72" t="s">
        <v>1423</v>
      </c>
      <c r="G448" s="7" t="s">
        <v>47</v>
      </c>
      <c r="H448" s="42"/>
      <c r="J448" s="6" t="s">
        <v>48</v>
      </c>
      <c r="K448" s="17" t="s">
        <v>1713</v>
      </c>
      <c r="L448" s="17" t="s">
        <v>123</v>
      </c>
      <c r="M448" s="90" t="s">
        <v>3821</v>
      </c>
      <c r="O448" s="49">
        <v>14.7</v>
      </c>
      <c r="Q448" s="73" t="s">
        <v>2284</v>
      </c>
      <c r="R448" s="6">
        <v>3</v>
      </c>
      <c r="S448" s="6">
        <v>3</v>
      </c>
      <c r="V448" s="24">
        <v>148</v>
      </c>
      <c r="W448" s="45">
        <v>78</v>
      </c>
      <c r="AE448" s="17" t="s">
        <v>72</v>
      </c>
      <c r="AH448" s="17">
        <v>30</v>
      </c>
      <c r="AT448" s="73" t="s">
        <v>2348</v>
      </c>
    </row>
    <row r="449" spans="1:46" ht="28.8" x14ac:dyDescent="0.25">
      <c r="A449" s="6" t="s">
        <v>46</v>
      </c>
      <c r="B449" s="16" t="s">
        <v>3701</v>
      </c>
      <c r="C449" s="6">
        <v>23</v>
      </c>
      <c r="E449" s="16" t="s">
        <v>1715</v>
      </c>
      <c r="F449" s="72" t="s">
        <v>1236</v>
      </c>
      <c r="G449" s="7" t="s">
        <v>47</v>
      </c>
      <c r="H449" s="42"/>
      <c r="J449" s="6" t="s">
        <v>48</v>
      </c>
      <c r="K449" s="17" t="s">
        <v>1716</v>
      </c>
      <c r="L449" s="17" t="s">
        <v>123</v>
      </c>
      <c r="M449" s="90" t="s">
        <v>3821</v>
      </c>
      <c r="O449" s="50">
        <v>15.8</v>
      </c>
      <c r="Q449" s="73" t="s">
        <v>2284</v>
      </c>
      <c r="R449" s="6">
        <v>3</v>
      </c>
      <c r="S449" s="6">
        <v>3</v>
      </c>
      <c r="V449" s="24">
        <v>148</v>
      </c>
      <c r="W449" s="45">
        <v>92</v>
      </c>
      <c r="AE449" s="46" t="s">
        <v>72</v>
      </c>
      <c r="AH449" s="17">
        <v>25</v>
      </c>
      <c r="AT449" s="73" t="s">
        <v>2348</v>
      </c>
    </row>
    <row r="450" spans="1:46" ht="26.4" x14ac:dyDescent="0.25">
      <c r="A450" s="6" t="s">
        <v>46</v>
      </c>
      <c r="B450" s="16" t="s">
        <v>3808</v>
      </c>
      <c r="C450" s="6">
        <v>23</v>
      </c>
      <c r="E450" s="16" t="s">
        <v>1717</v>
      </c>
      <c r="F450" s="72" t="s">
        <v>2144</v>
      </c>
      <c r="G450" s="7" t="s">
        <v>47</v>
      </c>
      <c r="H450" s="42"/>
      <c r="J450" s="6" t="s">
        <v>48</v>
      </c>
      <c r="K450" s="17" t="s">
        <v>1718</v>
      </c>
      <c r="L450" s="17" t="s">
        <v>123</v>
      </c>
      <c r="M450" s="90" t="s">
        <v>3821</v>
      </c>
      <c r="O450" s="17">
        <v>39</v>
      </c>
      <c r="Q450" s="73" t="s">
        <v>2284</v>
      </c>
      <c r="R450" s="6">
        <v>3</v>
      </c>
      <c r="S450" s="6">
        <v>3</v>
      </c>
      <c r="V450" s="17">
        <v>138</v>
      </c>
      <c r="W450" s="17">
        <v>86</v>
      </c>
      <c r="AE450" s="17" t="s">
        <v>1721</v>
      </c>
      <c r="AH450" s="17">
        <v>35</v>
      </c>
      <c r="AT450" s="73" t="s">
        <v>2348</v>
      </c>
    </row>
    <row r="451" spans="1:46" ht="26.4" x14ac:dyDescent="0.25">
      <c r="A451" s="6" t="s">
        <v>46</v>
      </c>
      <c r="B451" s="16" t="s">
        <v>3705</v>
      </c>
      <c r="C451" s="6">
        <v>23</v>
      </c>
      <c r="E451" s="16" t="s">
        <v>1719</v>
      </c>
      <c r="F451" s="72" t="s">
        <v>2144</v>
      </c>
      <c r="G451" s="7" t="s">
        <v>47</v>
      </c>
      <c r="H451" s="42"/>
      <c r="J451" s="6" t="s">
        <v>48</v>
      </c>
      <c r="K451" s="17" t="s">
        <v>1720</v>
      </c>
      <c r="L451" s="17" t="s">
        <v>123</v>
      </c>
      <c r="M451" s="90" t="s">
        <v>3821</v>
      </c>
      <c r="O451" s="17">
        <v>13.8</v>
      </c>
      <c r="Q451" s="73" t="s">
        <v>2284</v>
      </c>
      <c r="R451" s="6">
        <v>3</v>
      </c>
      <c r="S451" s="6">
        <v>3</v>
      </c>
      <c r="V451" s="17">
        <v>131</v>
      </c>
      <c r="W451" s="17">
        <v>74</v>
      </c>
      <c r="AE451" s="17" t="s">
        <v>176</v>
      </c>
      <c r="AH451" s="17">
        <v>30</v>
      </c>
      <c r="AT451" s="73" t="s">
        <v>3450</v>
      </c>
    </row>
    <row r="452" spans="1:46" ht="26.4" x14ac:dyDescent="0.25">
      <c r="A452" s="6" t="s">
        <v>46</v>
      </c>
      <c r="B452" s="16" t="s">
        <v>3698</v>
      </c>
      <c r="C452" s="6">
        <v>23</v>
      </c>
      <c r="E452" s="16" t="s">
        <v>1722</v>
      </c>
      <c r="F452" s="72" t="s">
        <v>1012</v>
      </c>
      <c r="G452" s="7" t="s">
        <v>47</v>
      </c>
      <c r="H452" s="17"/>
      <c r="J452" s="6" t="s">
        <v>48</v>
      </c>
      <c r="K452" s="17" t="s">
        <v>1723</v>
      </c>
      <c r="L452" s="17" t="s">
        <v>1410</v>
      </c>
      <c r="M452" s="90" t="s">
        <v>3821</v>
      </c>
      <c r="O452" s="49">
        <v>26</v>
      </c>
      <c r="Q452" s="73" t="s">
        <v>2284</v>
      </c>
      <c r="R452" s="6">
        <v>3</v>
      </c>
      <c r="S452" s="6">
        <v>3</v>
      </c>
      <c r="V452" s="24">
        <v>142</v>
      </c>
      <c r="W452" s="45">
        <v>100</v>
      </c>
      <c r="AE452" s="17" t="s">
        <v>72</v>
      </c>
      <c r="AH452" s="17">
        <v>40</v>
      </c>
      <c r="AT452" s="73" t="s">
        <v>3450</v>
      </c>
    </row>
    <row r="453" spans="1:46" ht="26.4" x14ac:dyDescent="0.25">
      <c r="A453" s="6" t="s">
        <v>46</v>
      </c>
      <c r="B453" s="16" t="s">
        <v>3763</v>
      </c>
      <c r="C453" s="6">
        <v>23</v>
      </c>
      <c r="E453" s="16" t="s">
        <v>1724</v>
      </c>
      <c r="F453" s="72" t="s">
        <v>1157</v>
      </c>
      <c r="G453" s="7" t="s">
        <v>47</v>
      </c>
      <c r="H453" s="42"/>
      <c r="J453" s="6" t="s">
        <v>48</v>
      </c>
      <c r="K453" s="17" t="s">
        <v>1725</v>
      </c>
      <c r="L453" s="17" t="s">
        <v>81</v>
      </c>
      <c r="M453" s="90" t="s">
        <v>3821</v>
      </c>
      <c r="O453" s="17">
        <v>115</v>
      </c>
      <c r="Q453" s="73" t="s">
        <v>2284</v>
      </c>
      <c r="R453" s="6">
        <v>3</v>
      </c>
      <c r="S453" s="6">
        <v>3</v>
      </c>
      <c r="V453" s="17">
        <v>143</v>
      </c>
      <c r="W453" s="17">
        <v>503</v>
      </c>
      <c r="AE453" s="17" t="s">
        <v>72</v>
      </c>
      <c r="AH453" s="17">
        <v>35</v>
      </c>
      <c r="AT453" s="73" t="s">
        <v>2348</v>
      </c>
    </row>
    <row r="454" spans="1:46" ht="52.8" x14ac:dyDescent="0.25">
      <c r="A454" s="6" t="s">
        <v>46</v>
      </c>
      <c r="B454" s="16" t="s">
        <v>3779</v>
      </c>
      <c r="C454" s="6">
        <v>23</v>
      </c>
      <c r="E454" s="16"/>
      <c r="F454" s="72" t="s">
        <v>1157</v>
      </c>
      <c r="G454" s="7" t="s">
        <v>47</v>
      </c>
      <c r="H454" s="42"/>
      <c r="J454" s="6" t="s">
        <v>48</v>
      </c>
      <c r="K454" s="17" t="s">
        <v>1726</v>
      </c>
      <c r="L454" s="17" t="s">
        <v>1730</v>
      </c>
      <c r="M454" s="90" t="s">
        <v>3821</v>
      </c>
      <c r="O454" s="17">
        <v>187</v>
      </c>
      <c r="Q454" s="73" t="s">
        <v>2284</v>
      </c>
      <c r="R454" s="6">
        <v>3</v>
      </c>
      <c r="S454" s="6">
        <v>3</v>
      </c>
      <c r="V454" s="17">
        <v>145</v>
      </c>
      <c r="W454" s="17">
        <v>376</v>
      </c>
      <c r="AE454" s="17" t="s">
        <v>1733</v>
      </c>
      <c r="AH454" s="17">
        <v>55</v>
      </c>
      <c r="AT454" s="73" t="s">
        <v>2743</v>
      </c>
    </row>
    <row r="455" spans="1:46" ht="66" x14ac:dyDescent="0.25">
      <c r="A455" s="6" t="s">
        <v>46</v>
      </c>
      <c r="B455" s="16" t="s">
        <v>3779</v>
      </c>
      <c r="C455" s="6">
        <v>23</v>
      </c>
      <c r="E455" s="16" t="s">
        <v>1727</v>
      </c>
      <c r="F455" s="72" t="s">
        <v>1157</v>
      </c>
      <c r="G455" s="7" t="s">
        <v>47</v>
      </c>
      <c r="H455" s="42"/>
      <c r="J455" s="6" t="s">
        <v>48</v>
      </c>
      <c r="K455" s="17" t="s">
        <v>1728</v>
      </c>
      <c r="L455" s="17" t="s">
        <v>81</v>
      </c>
      <c r="M455" s="90" t="s">
        <v>3821</v>
      </c>
      <c r="O455" s="17">
        <v>125</v>
      </c>
      <c r="Q455" s="73" t="s">
        <v>2284</v>
      </c>
      <c r="R455" s="6">
        <v>3</v>
      </c>
      <c r="S455" s="6">
        <v>3</v>
      </c>
      <c r="V455" s="17">
        <v>145</v>
      </c>
      <c r="W455" s="17">
        <v>306</v>
      </c>
      <c r="AE455" s="17" t="s">
        <v>1737</v>
      </c>
      <c r="AH455" s="17">
        <v>45</v>
      </c>
      <c r="AT455" s="73" t="s">
        <v>3450</v>
      </c>
    </row>
    <row r="456" spans="1:46" ht="66" x14ac:dyDescent="0.25">
      <c r="A456" s="6" t="s">
        <v>46</v>
      </c>
      <c r="B456" s="16" t="s">
        <v>3779</v>
      </c>
      <c r="C456" s="6">
        <v>23</v>
      </c>
      <c r="E456" s="16" t="s">
        <v>1729</v>
      </c>
      <c r="F456" s="72" t="s">
        <v>1157</v>
      </c>
      <c r="G456" s="7" t="s">
        <v>47</v>
      </c>
      <c r="H456" s="42"/>
      <c r="J456" s="6" t="s">
        <v>48</v>
      </c>
      <c r="K456" s="17" t="s">
        <v>1731</v>
      </c>
      <c r="L456" s="17" t="s">
        <v>915</v>
      </c>
      <c r="M456" s="90" t="s">
        <v>3821</v>
      </c>
      <c r="O456" s="17">
        <v>510</v>
      </c>
      <c r="Q456" s="73" t="s">
        <v>2284</v>
      </c>
      <c r="R456" s="6">
        <v>3</v>
      </c>
      <c r="S456" s="6">
        <v>3</v>
      </c>
      <c r="V456" s="17">
        <v>140</v>
      </c>
      <c r="W456" s="17">
        <v>251</v>
      </c>
      <c r="AE456" s="17" t="s">
        <v>1741</v>
      </c>
      <c r="AH456" s="17">
        <v>90</v>
      </c>
      <c r="AT456" s="73" t="s">
        <v>2345</v>
      </c>
    </row>
    <row r="457" spans="1:46" ht="52.8" x14ac:dyDescent="0.25">
      <c r="A457" s="6" t="s">
        <v>46</v>
      </c>
      <c r="B457" s="16" t="s">
        <v>3712</v>
      </c>
      <c r="C457" s="6">
        <v>23</v>
      </c>
      <c r="E457" s="16" t="s">
        <v>1734</v>
      </c>
      <c r="F457" s="72" t="s">
        <v>2144</v>
      </c>
      <c r="G457" s="7" t="s">
        <v>47</v>
      </c>
      <c r="H457" s="42"/>
      <c r="J457" s="6" t="s">
        <v>48</v>
      </c>
      <c r="K457" s="17" t="s">
        <v>1735</v>
      </c>
      <c r="L457" s="17" t="s">
        <v>931</v>
      </c>
      <c r="M457" s="90" t="s">
        <v>3821</v>
      </c>
      <c r="O457" s="17">
        <v>118</v>
      </c>
      <c r="Q457" s="73" t="s">
        <v>2284</v>
      </c>
      <c r="R457" s="6">
        <v>3</v>
      </c>
      <c r="S457" s="6">
        <v>3</v>
      </c>
      <c r="V457" s="17">
        <v>142</v>
      </c>
      <c r="W457" s="17">
        <v>165</v>
      </c>
      <c r="AE457" s="17" t="s">
        <v>1744</v>
      </c>
      <c r="AH457" s="17">
        <v>70</v>
      </c>
      <c r="AT457" s="73" t="s">
        <v>2348</v>
      </c>
    </row>
    <row r="458" spans="1:46" ht="39.6" x14ac:dyDescent="0.25">
      <c r="A458" s="6" t="s">
        <v>46</v>
      </c>
      <c r="B458" s="16" t="s">
        <v>3712</v>
      </c>
      <c r="C458" s="6">
        <v>23</v>
      </c>
      <c r="E458" s="16" t="s">
        <v>1738</v>
      </c>
      <c r="F458" s="72" t="s">
        <v>2144</v>
      </c>
      <c r="G458" s="7" t="s">
        <v>47</v>
      </c>
      <c r="H458" s="42"/>
      <c r="J458" s="6" t="s">
        <v>48</v>
      </c>
      <c r="K458" s="18" t="s">
        <v>1739</v>
      </c>
      <c r="L458" s="17" t="s">
        <v>148</v>
      </c>
      <c r="M458" s="90" t="s">
        <v>3821</v>
      </c>
      <c r="O458" s="17">
        <v>155</v>
      </c>
      <c r="Q458" s="73" t="s">
        <v>2284</v>
      </c>
      <c r="R458" s="6">
        <v>3</v>
      </c>
      <c r="S458" s="6">
        <v>3</v>
      </c>
      <c r="V458" s="17">
        <v>144</v>
      </c>
      <c r="W458" s="17">
        <v>177</v>
      </c>
      <c r="AE458" s="17" t="s">
        <v>1747</v>
      </c>
      <c r="AH458" s="17">
        <v>30</v>
      </c>
      <c r="AT458" s="73" t="s">
        <v>2348</v>
      </c>
    </row>
    <row r="459" spans="1:46" ht="66" x14ac:dyDescent="0.25">
      <c r="A459" s="6" t="s">
        <v>46</v>
      </c>
      <c r="B459" s="16" t="s">
        <v>3713</v>
      </c>
      <c r="C459" s="6">
        <v>23</v>
      </c>
      <c r="E459" s="16" t="s">
        <v>1742</v>
      </c>
      <c r="F459" s="72" t="s">
        <v>1012</v>
      </c>
      <c r="G459" s="7" t="s">
        <v>47</v>
      </c>
      <c r="H459" s="42"/>
      <c r="J459" s="6" t="s">
        <v>48</v>
      </c>
      <c r="K459" s="17" t="s">
        <v>1743</v>
      </c>
      <c r="L459" s="17" t="s">
        <v>1508</v>
      </c>
      <c r="M459" s="90" t="s">
        <v>3821</v>
      </c>
      <c r="O459" s="17">
        <v>88</v>
      </c>
      <c r="Q459" s="73" t="s">
        <v>2284</v>
      </c>
      <c r="R459" s="6">
        <v>3</v>
      </c>
      <c r="S459" s="6">
        <v>3</v>
      </c>
      <c r="V459" s="17">
        <v>147</v>
      </c>
      <c r="W459" s="17">
        <v>252</v>
      </c>
      <c r="AE459" s="17" t="s">
        <v>1750</v>
      </c>
      <c r="AH459" s="17">
        <v>15</v>
      </c>
      <c r="AT459" s="73" t="s">
        <v>2348</v>
      </c>
    </row>
    <row r="460" spans="1:46" ht="39.6" x14ac:dyDescent="0.25">
      <c r="A460" s="6" t="s">
        <v>46</v>
      </c>
      <c r="B460" s="16" t="s">
        <v>3710</v>
      </c>
      <c r="C460" s="6">
        <v>23</v>
      </c>
      <c r="E460" s="16" t="s">
        <v>1745</v>
      </c>
      <c r="F460" s="72" t="s">
        <v>1012</v>
      </c>
      <c r="G460" s="7" t="s">
        <v>47</v>
      </c>
      <c r="H460" s="42"/>
      <c r="J460" s="6" t="s">
        <v>48</v>
      </c>
      <c r="K460" s="17" t="s">
        <v>1746</v>
      </c>
      <c r="L460" s="17" t="s">
        <v>1665</v>
      </c>
      <c r="M460" s="90" t="s">
        <v>3821</v>
      </c>
      <c r="O460" s="17">
        <v>37</v>
      </c>
      <c r="Q460" s="73" t="s">
        <v>2284</v>
      </c>
      <c r="R460" s="6">
        <v>3</v>
      </c>
      <c r="S460" s="6">
        <v>3</v>
      </c>
      <c r="V460" s="17">
        <v>138</v>
      </c>
      <c r="W460" s="17">
        <v>110</v>
      </c>
      <c r="AE460" s="17" t="s">
        <v>1753</v>
      </c>
      <c r="AH460" s="17">
        <v>45</v>
      </c>
      <c r="AT460" s="73" t="s">
        <v>3450</v>
      </c>
    </row>
    <row r="461" spans="1:46" x14ac:dyDescent="0.25">
      <c r="A461" s="6" t="s">
        <v>46</v>
      </c>
      <c r="B461" s="16" t="s">
        <v>3708</v>
      </c>
      <c r="C461" s="6">
        <v>23</v>
      </c>
      <c r="E461" s="16" t="s">
        <v>1748</v>
      </c>
      <c r="F461" s="72" t="s">
        <v>1012</v>
      </c>
      <c r="G461" s="7" t="s">
        <v>47</v>
      </c>
      <c r="H461" s="42"/>
      <c r="J461" s="6" t="s">
        <v>48</v>
      </c>
      <c r="K461" s="17" t="s">
        <v>1749</v>
      </c>
      <c r="L461" s="17" t="s">
        <v>1755</v>
      </c>
      <c r="M461" s="90" t="s">
        <v>3821</v>
      </c>
      <c r="O461" s="17">
        <v>435</v>
      </c>
      <c r="Q461" s="73" t="s">
        <v>2284</v>
      </c>
      <c r="R461" s="6">
        <v>3</v>
      </c>
      <c r="S461" s="6">
        <v>3</v>
      </c>
      <c r="V461" s="17">
        <v>144</v>
      </c>
      <c r="W461" s="17">
        <v>282</v>
      </c>
      <c r="AE461" s="17" t="s">
        <v>176</v>
      </c>
      <c r="AH461" s="17">
        <v>100</v>
      </c>
      <c r="AT461" s="73" t="s">
        <v>2674</v>
      </c>
    </row>
    <row r="462" spans="1:46" x14ac:dyDescent="0.25">
      <c r="A462" s="6" t="s">
        <v>46</v>
      </c>
      <c r="B462" s="16" t="s">
        <v>3708</v>
      </c>
      <c r="C462" s="6">
        <v>23</v>
      </c>
      <c r="E462" s="16" t="s">
        <v>1751</v>
      </c>
      <c r="F462" s="72" t="s">
        <v>1012</v>
      </c>
      <c r="G462" s="7" t="s">
        <v>47</v>
      </c>
      <c r="H462" s="42"/>
      <c r="J462" s="6" t="s">
        <v>48</v>
      </c>
      <c r="K462" s="17" t="s">
        <v>1752</v>
      </c>
      <c r="L462" s="17" t="s">
        <v>931</v>
      </c>
      <c r="M462" s="90" t="s">
        <v>3821</v>
      </c>
      <c r="O462" s="17">
        <v>160</v>
      </c>
      <c r="Q462" s="73" t="s">
        <v>2284</v>
      </c>
      <c r="R462" s="6">
        <v>3</v>
      </c>
      <c r="S462" s="6">
        <v>3</v>
      </c>
      <c r="V462" s="17">
        <v>131</v>
      </c>
      <c r="W462" s="17">
        <v>230</v>
      </c>
      <c r="AE462" s="17" t="s">
        <v>176</v>
      </c>
      <c r="AH462" s="17">
        <v>70</v>
      </c>
      <c r="AT462" s="73" t="s">
        <v>2348</v>
      </c>
    </row>
    <row r="463" spans="1:46" ht="26.4" x14ac:dyDescent="0.25">
      <c r="A463" s="6" t="s">
        <v>46</v>
      </c>
      <c r="B463" s="16" t="s">
        <v>3793</v>
      </c>
      <c r="C463" s="6">
        <v>23</v>
      </c>
      <c r="E463" s="16" t="s">
        <v>1754</v>
      </c>
      <c r="F463" s="72" t="s">
        <v>996</v>
      </c>
      <c r="G463" s="7" t="s">
        <v>47</v>
      </c>
      <c r="H463" s="42"/>
      <c r="J463" s="6" t="s">
        <v>48</v>
      </c>
      <c r="K463" s="17" t="s">
        <v>1756</v>
      </c>
      <c r="L463" s="17" t="s">
        <v>915</v>
      </c>
      <c r="M463" s="90" t="s">
        <v>3821</v>
      </c>
      <c r="O463" s="17">
        <v>124</v>
      </c>
      <c r="Q463" s="73" t="s">
        <v>2284</v>
      </c>
      <c r="R463" s="6">
        <v>3</v>
      </c>
      <c r="S463" s="6">
        <v>3</v>
      </c>
      <c r="V463" s="17">
        <v>134</v>
      </c>
      <c r="W463" s="17">
        <v>165</v>
      </c>
      <c r="AE463" s="17" t="s">
        <v>1761</v>
      </c>
      <c r="AH463" s="17">
        <v>30</v>
      </c>
      <c r="AT463" s="73" t="s">
        <v>2762</v>
      </c>
    </row>
    <row r="464" spans="1:46" ht="26.4" x14ac:dyDescent="0.25">
      <c r="A464" s="6" t="s">
        <v>46</v>
      </c>
      <c r="B464" s="16" t="s">
        <v>3793</v>
      </c>
      <c r="C464" s="6">
        <v>23</v>
      </c>
      <c r="E464" s="16" t="s">
        <v>1757</v>
      </c>
      <c r="F464" s="72" t="s">
        <v>996</v>
      </c>
      <c r="G464" s="7" t="s">
        <v>47</v>
      </c>
      <c r="H464" s="42"/>
      <c r="J464" s="6" t="s">
        <v>48</v>
      </c>
      <c r="K464" s="17" t="s">
        <v>1758</v>
      </c>
      <c r="L464" s="17" t="s">
        <v>208</v>
      </c>
      <c r="M464" s="90" t="s">
        <v>3821</v>
      </c>
      <c r="O464" s="17">
        <v>112</v>
      </c>
      <c r="Q464" s="73" t="s">
        <v>2284</v>
      </c>
      <c r="R464" s="6">
        <v>3</v>
      </c>
      <c r="S464" s="6">
        <v>3</v>
      </c>
      <c r="V464" s="17">
        <v>142</v>
      </c>
      <c r="W464" s="17">
        <v>165</v>
      </c>
      <c r="AE464" s="17" t="s">
        <v>1764</v>
      </c>
      <c r="AH464" s="17">
        <v>90</v>
      </c>
      <c r="AT464" s="73" t="s">
        <v>2487</v>
      </c>
    </row>
    <row r="465" spans="1:46" ht="39.6" x14ac:dyDescent="0.25">
      <c r="A465" s="6" t="s">
        <v>46</v>
      </c>
      <c r="B465" s="16" t="s">
        <v>3787</v>
      </c>
      <c r="C465" s="6">
        <v>23</v>
      </c>
      <c r="E465" s="16" t="s">
        <v>1759</v>
      </c>
      <c r="F465" s="72" t="s">
        <v>1365</v>
      </c>
      <c r="G465" s="7" t="s">
        <v>47</v>
      </c>
      <c r="H465" s="42"/>
      <c r="J465" s="6" t="s">
        <v>48</v>
      </c>
      <c r="K465" s="17" t="s">
        <v>1760</v>
      </c>
      <c r="L465" s="17" t="s">
        <v>459</v>
      </c>
      <c r="M465" s="90" t="s">
        <v>3821</v>
      </c>
      <c r="O465" s="17">
        <v>69</v>
      </c>
      <c r="Q465" s="73" t="s">
        <v>2284</v>
      </c>
      <c r="R465" s="6">
        <v>3</v>
      </c>
      <c r="S465" s="6">
        <v>3</v>
      </c>
      <c r="V465" s="24">
        <v>160</v>
      </c>
      <c r="W465" s="45">
        <v>345</v>
      </c>
      <c r="AE465" s="17" t="s">
        <v>1768</v>
      </c>
      <c r="AH465" s="17">
        <v>45</v>
      </c>
      <c r="AT465" s="73" t="s">
        <v>2489</v>
      </c>
    </row>
    <row r="466" spans="1:46" ht="66" x14ac:dyDescent="0.25">
      <c r="A466" s="6" t="s">
        <v>46</v>
      </c>
      <c r="B466" s="16" t="s">
        <v>3802</v>
      </c>
      <c r="C466" s="6">
        <v>23</v>
      </c>
      <c r="E466" s="16" t="s">
        <v>1762</v>
      </c>
      <c r="F466" s="72" t="s">
        <v>1157</v>
      </c>
      <c r="G466" s="7" t="s">
        <v>47</v>
      </c>
      <c r="H466" s="42"/>
      <c r="J466" s="6" t="s">
        <v>48</v>
      </c>
      <c r="K466" s="17" t="s">
        <v>1763</v>
      </c>
      <c r="L466" s="17" t="s">
        <v>1238</v>
      </c>
      <c r="M466" s="90" t="s">
        <v>3821</v>
      </c>
      <c r="O466" s="17">
        <v>71</v>
      </c>
      <c r="Q466" s="73" t="s">
        <v>2284</v>
      </c>
      <c r="R466" s="6">
        <v>3</v>
      </c>
      <c r="S466" s="6">
        <v>3</v>
      </c>
      <c r="V466" s="24">
        <v>141</v>
      </c>
      <c r="W466" s="44">
        <v>275</v>
      </c>
      <c r="AE466" s="17" t="s">
        <v>1771</v>
      </c>
      <c r="AH466" s="17">
        <v>35</v>
      </c>
      <c r="AT466" s="73" t="s">
        <v>2745</v>
      </c>
    </row>
    <row r="467" spans="1:46" x14ac:dyDescent="0.25">
      <c r="A467" s="6" t="s">
        <v>46</v>
      </c>
      <c r="B467" s="16" t="s">
        <v>3781</v>
      </c>
      <c r="C467" s="6">
        <v>23</v>
      </c>
      <c r="E467" s="16" t="s">
        <v>1765</v>
      </c>
      <c r="F467" s="72" t="s">
        <v>1006</v>
      </c>
      <c r="G467" s="7" t="s">
        <v>47</v>
      </c>
      <c r="H467" s="17"/>
      <c r="J467" s="6" t="s">
        <v>48</v>
      </c>
      <c r="K467" s="17" t="s">
        <v>1766</v>
      </c>
      <c r="L467" s="17" t="s">
        <v>360</v>
      </c>
      <c r="M467" s="90" t="s">
        <v>3821</v>
      </c>
      <c r="O467" s="36">
        <v>115</v>
      </c>
      <c r="Q467" s="73" t="s">
        <v>2284</v>
      </c>
      <c r="R467" s="6">
        <v>3</v>
      </c>
      <c r="S467" s="6">
        <v>3</v>
      </c>
      <c r="V467" s="17">
        <v>132</v>
      </c>
      <c r="W467" s="17" t="s">
        <v>1316</v>
      </c>
      <c r="AE467" s="17" t="s">
        <v>367</v>
      </c>
      <c r="AH467" s="17">
        <v>35</v>
      </c>
      <c r="AT467" s="73" t="s">
        <v>3450</v>
      </c>
    </row>
    <row r="468" spans="1:46" ht="26.4" x14ac:dyDescent="0.25">
      <c r="A468" s="6" t="s">
        <v>46</v>
      </c>
      <c r="B468" s="16" t="s">
        <v>3721</v>
      </c>
      <c r="C468" s="6">
        <v>23</v>
      </c>
      <c r="E468" s="16" t="s">
        <v>1769</v>
      </c>
      <c r="F468" s="72" t="s">
        <v>2144</v>
      </c>
      <c r="G468" s="7" t="s">
        <v>47</v>
      </c>
      <c r="H468" s="42"/>
      <c r="J468" s="6" t="s">
        <v>48</v>
      </c>
      <c r="K468" s="17" t="s">
        <v>1770</v>
      </c>
      <c r="L468" s="17" t="s">
        <v>959</v>
      </c>
      <c r="M468" s="90" t="s">
        <v>3821</v>
      </c>
      <c r="O468" s="17"/>
      <c r="Q468" s="73" t="s">
        <v>2284</v>
      </c>
      <c r="R468" s="6">
        <v>3</v>
      </c>
      <c r="S468" s="6">
        <v>3</v>
      </c>
      <c r="V468" s="17">
        <v>181</v>
      </c>
      <c r="W468" s="17">
        <v>250</v>
      </c>
      <c r="AE468" s="17" t="s">
        <v>390</v>
      </c>
      <c r="AH468" s="17">
        <v>45</v>
      </c>
      <c r="AT468" s="73" t="s">
        <v>3450</v>
      </c>
    </row>
    <row r="469" spans="1:46" ht="26.4" x14ac:dyDescent="0.25">
      <c r="A469" s="6" t="s">
        <v>46</v>
      </c>
      <c r="B469" s="16" t="s">
        <v>3725</v>
      </c>
      <c r="C469" s="6">
        <v>23</v>
      </c>
      <c r="E469" s="16" t="s">
        <v>1772</v>
      </c>
      <c r="F469" s="72" t="s">
        <v>2157</v>
      </c>
      <c r="G469" s="7" t="s">
        <v>47</v>
      </c>
      <c r="H469" s="42"/>
      <c r="J469" s="6" t="s">
        <v>48</v>
      </c>
      <c r="K469" s="17" t="s">
        <v>1773</v>
      </c>
      <c r="L469" s="17" t="s">
        <v>949</v>
      </c>
      <c r="M469" s="90" t="s">
        <v>3821</v>
      </c>
      <c r="O469" s="17"/>
      <c r="Q469" s="73" t="s">
        <v>2284</v>
      </c>
      <c r="R469" s="6">
        <v>3</v>
      </c>
      <c r="S469" s="6">
        <v>3</v>
      </c>
      <c r="V469" s="17">
        <v>176</v>
      </c>
      <c r="W469" s="17">
        <v>204</v>
      </c>
      <c r="AE469" s="17" t="s">
        <v>390</v>
      </c>
      <c r="AH469" s="17">
        <v>45</v>
      </c>
      <c r="AT469" s="73" t="s">
        <v>3450</v>
      </c>
    </row>
    <row r="470" spans="1:46" ht="26.4" x14ac:dyDescent="0.25">
      <c r="A470" s="6" t="s">
        <v>46</v>
      </c>
      <c r="B470" s="16" t="s">
        <v>3779</v>
      </c>
      <c r="C470" s="6">
        <v>23</v>
      </c>
      <c r="E470" s="16" t="s">
        <v>1774</v>
      </c>
      <c r="F470" s="72" t="s">
        <v>1157</v>
      </c>
      <c r="G470" s="7" t="s">
        <v>47</v>
      </c>
      <c r="H470" s="42"/>
      <c r="J470" s="6" t="s">
        <v>48</v>
      </c>
      <c r="K470" s="17">
        <v>100273</v>
      </c>
      <c r="L470" s="17" t="s">
        <v>81</v>
      </c>
      <c r="M470" s="90" t="s">
        <v>3821</v>
      </c>
      <c r="O470" s="17">
        <v>125</v>
      </c>
      <c r="Q470" s="73" t="s">
        <v>2284</v>
      </c>
      <c r="R470" s="6">
        <v>3</v>
      </c>
      <c r="S470" s="6">
        <v>3</v>
      </c>
      <c r="V470" s="17">
        <v>140</v>
      </c>
      <c r="W470" s="17">
        <v>288</v>
      </c>
      <c r="AE470" s="17" t="s">
        <v>1781</v>
      </c>
      <c r="AH470" s="17">
        <v>35</v>
      </c>
      <c r="AT470" s="73" t="s">
        <v>2357</v>
      </c>
    </row>
    <row r="471" spans="1:46" ht="26.4" x14ac:dyDescent="0.25">
      <c r="A471" s="6" t="s">
        <v>46</v>
      </c>
      <c r="B471" s="16" t="s">
        <v>3712</v>
      </c>
      <c r="C471" s="6">
        <v>23</v>
      </c>
      <c r="E471" s="16" t="s">
        <v>1776</v>
      </c>
      <c r="F471" s="72" t="s">
        <v>2144</v>
      </c>
      <c r="G471" s="7" t="s">
        <v>47</v>
      </c>
      <c r="H471" s="42"/>
      <c r="J471" s="6" t="s">
        <v>48</v>
      </c>
      <c r="K471" s="17" t="s">
        <v>1777</v>
      </c>
      <c r="L471" s="17" t="s">
        <v>81</v>
      </c>
      <c r="M471" s="90" t="s">
        <v>3821</v>
      </c>
      <c r="O471" s="17">
        <v>165</v>
      </c>
      <c r="Q471" s="73" t="s">
        <v>2284</v>
      </c>
      <c r="R471" s="6">
        <v>3</v>
      </c>
      <c r="S471" s="6">
        <v>3</v>
      </c>
      <c r="V471" s="17">
        <v>145</v>
      </c>
      <c r="W471" s="17">
        <v>214</v>
      </c>
      <c r="AE471" s="17" t="s">
        <v>1784</v>
      </c>
      <c r="AH471" s="17">
        <v>25</v>
      </c>
      <c r="AT471" s="73" t="s">
        <v>2348</v>
      </c>
    </row>
    <row r="472" spans="1:46" ht="26.4" x14ac:dyDescent="0.25">
      <c r="A472" s="6" t="s">
        <v>46</v>
      </c>
      <c r="B472" s="16" t="s">
        <v>3810</v>
      </c>
      <c r="C472" s="6">
        <v>23</v>
      </c>
      <c r="E472" s="16" t="s">
        <v>1778</v>
      </c>
      <c r="F472" s="72" t="s">
        <v>1788</v>
      </c>
      <c r="G472" s="7" t="s">
        <v>47</v>
      </c>
      <c r="H472" s="42"/>
      <c r="J472" s="6" t="s">
        <v>48</v>
      </c>
      <c r="K472" s="17" t="s">
        <v>1779</v>
      </c>
      <c r="L472" s="17" t="s">
        <v>1786</v>
      </c>
      <c r="M472" s="90" t="s">
        <v>3821</v>
      </c>
      <c r="O472" s="17">
        <v>25.2</v>
      </c>
      <c r="Q472" s="73" t="s">
        <v>2284</v>
      </c>
      <c r="R472" s="6">
        <v>3</v>
      </c>
      <c r="S472" s="6">
        <v>3</v>
      </c>
      <c r="V472" s="17">
        <v>142</v>
      </c>
      <c r="W472" s="17">
        <v>44</v>
      </c>
      <c r="AE472" s="17" t="s">
        <v>67</v>
      </c>
      <c r="AH472" s="17">
        <v>20</v>
      </c>
      <c r="AT472" s="73" t="s">
        <v>2348</v>
      </c>
    </row>
    <row r="473" spans="1:46" ht="26.4" x14ac:dyDescent="0.25">
      <c r="A473" s="6" t="s">
        <v>46</v>
      </c>
      <c r="B473" s="16" t="s">
        <v>3751</v>
      </c>
      <c r="C473" s="6">
        <v>23</v>
      </c>
      <c r="E473" s="16" t="s">
        <v>1782</v>
      </c>
      <c r="F473" s="72" t="s">
        <v>2149</v>
      </c>
      <c r="G473" s="7" t="s">
        <v>47</v>
      </c>
      <c r="H473" s="42"/>
      <c r="J473" s="6" t="s">
        <v>48</v>
      </c>
      <c r="K473" s="17" t="s">
        <v>1783</v>
      </c>
      <c r="L473" s="17" t="s">
        <v>639</v>
      </c>
      <c r="M473" s="90" t="s">
        <v>3821</v>
      </c>
      <c r="O473" s="17">
        <v>58.18</v>
      </c>
      <c r="Q473" s="73" t="s">
        <v>2284</v>
      </c>
      <c r="R473" s="6">
        <v>3</v>
      </c>
      <c r="S473" s="6">
        <v>3</v>
      </c>
      <c r="V473" s="24">
        <v>170</v>
      </c>
      <c r="W473" s="45">
        <v>260</v>
      </c>
      <c r="AE473" s="17" t="s">
        <v>1793</v>
      </c>
      <c r="AH473" s="17">
        <v>40</v>
      </c>
      <c r="AT473" s="80" t="s">
        <v>2501</v>
      </c>
    </row>
    <row r="474" spans="1:46" ht="26.4" x14ac:dyDescent="0.25">
      <c r="A474" s="6" t="s">
        <v>46</v>
      </c>
      <c r="B474" s="16" t="s">
        <v>3721</v>
      </c>
      <c r="C474" s="6">
        <v>23</v>
      </c>
      <c r="E474" s="16" t="s">
        <v>1785</v>
      </c>
      <c r="F474" s="72" t="s">
        <v>2144</v>
      </c>
      <c r="G474" s="7" t="s">
        <v>47</v>
      </c>
      <c r="H474" s="23"/>
      <c r="J474" s="6" t="s">
        <v>48</v>
      </c>
      <c r="K474" s="17" t="s">
        <v>1787</v>
      </c>
      <c r="L474" s="17" t="s">
        <v>959</v>
      </c>
      <c r="M474" s="90" t="s">
        <v>3821</v>
      </c>
      <c r="O474" s="17">
        <v>56.1</v>
      </c>
      <c r="Q474" s="73" t="s">
        <v>2284</v>
      </c>
      <c r="R474" s="6">
        <v>3</v>
      </c>
      <c r="S474" s="6">
        <v>3</v>
      </c>
      <c r="V474" s="17">
        <v>137</v>
      </c>
      <c r="W474" s="17">
        <v>170</v>
      </c>
      <c r="AE474" s="17" t="s">
        <v>176</v>
      </c>
      <c r="AH474" s="17">
        <v>50</v>
      </c>
      <c r="AT474" s="73" t="s">
        <v>3450</v>
      </c>
    </row>
    <row r="475" spans="1:46" ht="26.4" x14ac:dyDescent="0.25">
      <c r="A475" s="6" t="s">
        <v>46</v>
      </c>
      <c r="B475" s="16" t="s">
        <v>3789</v>
      </c>
      <c r="C475" s="6">
        <v>23</v>
      </c>
      <c r="E475" s="16" t="s">
        <v>1789</v>
      </c>
      <c r="F475" s="72" t="s">
        <v>1365</v>
      </c>
      <c r="G475" s="7" t="s">
        <v>47</v>
      </c>
      <c r="H475" s="42"/>
      <c r="J475" s="6" t="s">
        <v>48</v>
      </c>
      <c r="K475" s="17" t="s">
        <v>1790</v>
      </c>
      <c r="L475" s="17" t="s">
        <v>949</v>
      </c>
      <c r="M475" s="90" t="s">
        <v>3821</v>
      </c>
      <c r="O475" s="17">
        <v>124.07</v>
      </c>
      <c r="Q475" s="73" t="s">
        <v>2284</v>
      </c>
      <c r="R475" s="6">
        <v>3</v>
      </c>
      <c r="S475" s="6">
        <v>3</v>
      </c>
      <c r="V475" s="17">
        <v>170</v>
      </c>
      <c r="W475" s="17">
        <v>215</v>
      </c>
      <c r="AE475" s="17" t="s">
        <v>1817</v>
      </c>
      <c r="AH475" s="17">
        <v>80</v>
      </c>
      <c r="AT475" s="73" t="s">
        <v>2489</v>
      </c>
    </row>
    <row r="476" spans="1:46" ht="26.4" x14ac:dyDescent="0.25">
      <c r="A476" s="6" t="s">
        <v>46</v>
      </c>
      <c r="B476" s="16" t="s">
        <v>3721</v>
      </c>
      <c r="C476" s="6">
        <v>23</v>
      </c>
      <c r="E476" s="16" t="s">
        <v>1813</v>
      </c>
      <c r="F476" s="72" t="s">
        <v>2144</v>
      </c>
      <c r="G476" s="7" t="s">
        <v>47</v>
      </c>
      <c r="H476" s="27"/>
      <c r="J476" s="6" t="s">
        <v>48</v>
      </c>
      <c r="K476" s="17" t="s">
        <v>1814</v>
      </c>
      <c r="L476" s="17" t="s">
        <v>64</v>
      </c>
      <c r="M476" s="90" t="s">
        <v>3821</v>
      </c>
      <c r="O476" s="36">
        <v>144</v>
      </c>
      <c r="Q476" s="73" t="s">
        <v>2284</v>
      </c>
      <c r="R476" s="6">
        <v>3</v>
      </c>
      <c r="S476" s="6">
        <v>3</v>
      </c>
      <c r="V476" s="17">
        <v>155</v>
      </c>
      <c r="W476" s="17">
        <v>218</v>
      </c>
      <c r="AE476" s="17" t="s">
        <v>176</v>
      </c>
      <c r="AH476" s="17">
        <v>30</v>
      </c>
      <c r="AT476" s="80" t="s">
        <v>2501</v>
      </c>
    </row>
    <row r="477" spans="1:46" ht="26.4" x14ac:dyDescent="0.25">
      <c r="A477" s="6" t="s">
        <v>46</v>
      </c>
      <c r="B477" s="16" t="s">
        <v>3721</v>
      </c>
      <c r="C477" s="6">
        <v>23</v>
      </c>
      <c r="E477" s="16" t="s">
        <v>1815</v>
      </c>
      <c r="F477" s="72" t="s">
        <v>2144</v>
      </c>
      <c r="G477" s="7" t="s">
        <v>47</v>
      </c>
      <c r="H477" s="27"/>
      <c r="J477" s="6" t="s">
        <v>48</v>
      </c>
      <c r="K477" s="17" t="s">
        <v>1816</v>
      </c>
      <c r="L477" s="17" t="s">
        <v>64</v>
      </c>
      <c r="M477" s="90" t="s">
        <v>3821</v>
      </c>
      <c r="O477" s="17">
        <v>119</v>
      </c>
      <c r="Q477" s="73" t="s">
        <v>2284</v>
      </c>
      <c r="R477" s="6">
        <v>3</v>
      </c>
      <c r="S477" s="6">
        <v>3</v>
      </c>
      <c r="V477" s="32">
        <v>130</v>
      </c>
      <c r="W477" s="26">
        <v>250</v>
      </c>
      <c r="AE477" s="17" t="s">
        <v>176</v>
      </c>
      <c r="AH477" s="17">
        <v>30</v>
      </c>
      <c r="AT477" s="80" t="s">
        <v>2501</v>
      </c>
    </row>
    <row r="478" spans="1:46" ht="39.6" x14ac:dyDescent="0.25">
      <c r="A478" s="6" t="s">
        <v>46</v>
      </c>
      <c r="B478" s="16" t="s">
        <v>3752</v>
      </c>
      <c r="C478" s="6">
        <v>23</v>
      </c>
      <c r="E478" s="16" t="s">
        <v>1819</v>
      </c>
      <c r="F478" s="72" t="s">
        <v>1255</v>
      </c>
      <c r="G478" s="7" t="s">
        <v>47</v>
      </c>
      <c r="H478" s="42"/>
      <c r="J478" s="6" t="s">
        <v>48</v>
      </c>
      <c r="K478" s="17" t="s">
        <v>1820</v>
      </c>
      <c r="L478" s="17" t="s">
        <v>915</v>
      </c>
      <c r="M478" s="90" t="s">
        <v>3821</v>
      </c>
      <c r="O478" s="17">
        <v>175</v>
      </c>
      <c r="Q478" s="73" t="s">
        <v>2284</v>
      </c>
      <c r="R478" s="6">
        <v>3</v>
      </c>
      <c r="S478" s="6">
        <v>3</v>
      </c>
      <c r="V478" s="17">
        <v>100</v>
      </c>
      <c r="W478" s="17">
        <v>180</v>
      </c>
      <c r="AE478" s="17" t="s">
        <v>1826</v>
      </c>
      <c r="AH478" s="17">
        <v>30</v>
      </c>
      <c r="AT478" s="73" t="s">
        <v>3450</v>
      </c>
    </row>
    <row r="479" spans="1:46" ht="26.4" x14ac:dyDescent="0.25">
      <c r="A479" s="6" t="s">
        <v>46</v>
      </c>
      <c r="B479" s="16" t="s">
        <v>3746</v>
      </c>
      <c r="C479" s="6">
        <v>23</v>
      </c>
      <c r="E479" s="16" t="s">
        <v>1822</v>
      </c>
      <c r="F479" s="72" t="s">
        <v>2144</v>
      </c>
      <c r="G479" s="7" t="s">
        <v>47</v>
      </c>
      <c r="H479" s="42"/>
      <c r="J479" s="6" t="s">
        <v>48</v>
      </c>
      <c r="K479" s="17" t="s">
        <v>1823</v>
      </c>
      <c r="L479" s="17" t="s">
        <v>1828</v>
      </c>
      <c r="M479" s="90" t="s">
        <v>3821</v>
      </c>
      <c r="O479" s="17">
        <v>100</v>
      </c>
      <c r="Q479" s="73" t="s">
        <v>2284</v>
      </c>
      <c r="R479" s="6">
        <v>3</v>
      </c>
      <c r="S479" s="6">
        <v>3</v>
      </c>
      <c r="V479" s="17">
        <v>135</v>
      </c>
      <c r="W479" s="17">
        <v>200</v>
      </c>
      <c r="AE479" s="17" t="s">
        <v>1830</v>
      </c>
      <c r="AH479" s="17">
        <v>50</v>
      </c>
      <c r="AT479" s="73" t="s">
        <v>2348</v>
      </c>
    </row>
    <row r="480" spans="1:46" ht="26.4" x14ac:dyDescent="0.25">
      <c r="A480" s="6" t="s">
        <v>46</v>
      </c>
      <c r="B480" s="16" t="s">
        <v>3746</v>
      </c>
      <c r="C480" s="6">
        <v>23</v>
      </c>
      <c r="E480" s="16" t="s">
        <v>1824</v>
      </c>
      <c r="F480" s="72" t="s">
        <v>2144</v>
      </c>
      <c r="G480" s="7" t="s">
        <v>47</v>
      </c>
      <c r="H480" s="42"/>
      <c r="J480" s="6" t="s">
        <v>48</v>
      </c>
      <c r="K480" s="17" t="s">
        <v>1825</v>
      </c>
      <c r="L480" s="17" t="s">
        <v>1828</v>
      </c>
      <c r="M480" s="90" t="s">
        <v>3821</v>
      </c>
      <c r="O480" s="17">
        <v>64</v>
      </c>
      <c r="Q480" s="73" t="s">
        <v>2284</v>
      </c>
      <c r="R480" s="6">
        <v>3</v>
      </c>
      <c r="S480" s="6">
        <v>3</v>
      </c>
      <c r="V480" s="17">
        <v>170</v>
      </c>
      <c r="W480" s="17">
        <v>200</v>
      </c>
      <c r="AE480" s="17" t="s">
        <v>1833</v>
      </c>
      <c r="AH480" s="17">
        <v>50</v>
      </c>
      <c r="AT480" s="73" t="s">
        <v>2348</v>
      </c>
    </row>
    <row r="481" spans="1:46" ht="26.4" x14ac:dyDescent="0.25">
      <c r="A481" s="6" t="s">
        <v>46</v>
      </c>
      <c r="B481" s="16" t="s">
        <v>3724</v>
      </c>
      <c r="C481" s="6">
        <v>23</v>
      </c>
      <c r="E481" s="16" t="s">
        <v>1827</v>
      </c>
      <c r="F481" s="72" t="s">
        <v>1255</v>
      </c>
      <c r="G481" s="7" t="s">
        <v>47</v>
      </c>
      <c r="H481" s="42"/>
      <c r="J481" s="6" t="s">
        <v>48</v>
      </c>
      <c r="K481" s="17" t="s">
        <v>1829</v>
      </c>
      <c r="L481" s="17" t="s">
        <v>1828</v>
      </c>
      <c r="M481" s="90" t="s">
        <v>3821</v>
      </c>
      <c r="O481" s="17">
        <v>49</v>
      </c>
      <c r="Q481" s="73" t="s">
        <v>2284</v>
      </c>
      <c r="R481" s="6">
        <v>3</v>
      </c>
      <c r="S481" s="6">
        <v>3</v>
      </c>
      <c r="V481" s="17">
        <v>150</v>
      </c>
      <c r="W481" s="17">
        <v>230</v>
      </c>
      <c r="AE481" s="17" t="s">
        <v>216</v>
      </c>
      <c r="AH481" s="17">
        <v>35</v>
      </c>
      <c r="AT481" s="73" t="s">
        <v>2348</v>
      </c>
    </row>
    <row r="482" spans="1:46" ht="26.4" x14ac:dyDescent="0.25">
      <c r="A482" s="6" t="s">
        <v>46</v>
      </c>
      <c r="B482" s="16" t="s">
        <v>3745</v>
      </c>
      <c r="C482" s="6">
        <v>23</v>
      </c>
      <c r="E482" s="16" t="s">
        <v>1831</v>
      </c>
      <c r="F482" s="72" t="s">
        <v>1255</v>
      </c>
      <c r="G482" s="7" t="s">
        <v>47</v>
      </c>
      <c r="H482" s="42"/>
      <c r="J482" s="6" t="s">
        <v>48</v>
      </c>
      <c r="K482" s="17" t="s">
        <v>1832</v>
      </c>
      <c r="L482" s="17" t="s">
        <v>639</v>
      </c>
      <c r="M482" s="90" t="s">
        <v>3821</v>
      </c>
      <c r="O482" s="17">
        <v>50</v>
      </c>
      <c r="Q482" s="73" t="s">
        <v>2284</v>
      </c>
      <c r="R482" s="6">
        <v>3</v>
      </c>
      <c r="S482" s="6">
        <v>3</v>
      </c>
      <c r="V482" s="17">
        <v>154</v>
      </c>
      <c r="W482" s="17">
        <v>260</v>
      </c>
      <c r="AE482" s="17" t="s">
        <v>1036</v>
      </c>
      <c r="AH482" s="17">
        <v>20</v>
      </c>
      <c r="AT482" s="73" t="s">
        <v>3450</v>
      </c>
    </row>
    <row r="483" spans="1:46" x14ac:dyDescent="0.25">
      <c r="A483" s="6" t="s">
        <v>46</v>
      </c>
      <c r="B483" s="16" t="s">
        <v>3708</v>
      </c>
      <c r="C483" s="6">
        <v>23</v>
      </c>
      <c r="E483" s="16" t="s">
        <v>1834</v>
      </c>
      <c r="F483" s="72" t="s">
        <v>1012</v>
      </c>
      <c r="G483" s="7" t="s">
        <v>47</v>
      </c>
      <c r="H483" s="42"/>
      <c r="J483" s="6" t="s">
        <v>48</v>
      </c>
      <c r="K483" s="17" t="s">
        <v>1835</v>
      </c>
      <c r="L483" s="17" t="s">
        <v>1410</v>
      </c>
      <c r="M483" s="90" t="s">
        <v>3821</v>
      </c>
      <c r="O483" s="17"/>
      <c r="Q483" s="73" t="s">
        <v>2284</v>
      </c>
      <c r="R483" s="6">
        <v>3</v>
      </c>
      <c r="S483" s="6">
        <v>3</v>
      </c>
      <c r="V483" s="17"/>
      <c r="W483" s="17"/>
      <c r="AE483" s="17" t="s">
        <v>176</v>
      </c>
      <c r="AH483" s="17"/>
      <c r="AT483" s="73" t="s">
        <v>3450</v>
      </c>
    </row>
    <row r="484" spans="1:46" ht="39.6" x14ac:dyDescent="0.25">
      <c r="A484" s="6" t="s">
        <v>46</v>
      </c>
      <c r="B484" s="16" t="s">
        <v>3751</v>
      </c>
      <c r="C484" s="6">
        <v>23</v>
      </c>
      <c r="E484" s="16" t="s">
        <v>1836</v>
      </c>
      <c r="F484" s="72" t="s">
        <v>2149</v>
      </c>
      <c r="G484" s="7" t="s">
        <v>47</v>
      </c>
      <c r="H484" s="42"/>
      <c r="J484" s="6" t="s">
        <v>48</v>
      </c>
      <c r="K484" s="17" t="s">
        <v>1837</v>
      </c>
      <c r="L484" s="17" t="s">
        <v>639</v>
      </c>
      <c r="M484" s="90" t="s">
        <v>3821</v>
      </c>
      <c r="O484" s="17">
        <v>79</v>
      </c>
      <c r="Q484" s="73" t="s">
        <v>2284</v>
      </c>
      <c r="R484" s="6">
        <v>3</v>
      </c>
      <c r="S484" s="6">
        <v>3</v>
      </c>
      <c r="V484" s="24">
        <v>180</v>
      </c>
      <c r="W484" s="45">
        <v>370</v>
      </c>
      <c r="AE484" s="17" t="s">
        <v>1844</v>
      </c>
      <c r="AH484" s="17"/>
      <c r="AT484" s="73" t="s">
        <v>3450</v>
      </c>
    </row>
    <row r="485" spans="1:46" ht="26.4" x14ac:dyDescent="0.25">
      <c r="A485" s="6" t="s">
        <v>46</v>
      </c>
      <c r="B485" s="16" t="s">
        <v>3811</v>
      </c>
      <c r="C485" s="6">
        <v>23</v>
      </c>
      <c r="E485" s="16" t="s">
        <v>1838</v>
      </c>
      <c r="F485" s="72" t="s">
        <v>2175</v>
      </c>
      <c r="G485" s="7" t="s">
        <v>47</v>
      </c>
      <c r="H485" s="42"/>
      <c r="J485" s="6" t="s">
        <v>48</v>
      </c>
      <c r="K485" s="17" t="s">
        <v>1839</v>
      </c>
      <c r="L485" s="17" t="s">
        <v>360</v>
      </c>
      <c r="M485" s="90" t="s">
        <v>3821</v>
      </c>
      <c r="O485" s="17">
        <v>168</v>
      </c>
      <c r="Q485" s="73" t="s">
        <v>2284</v>
      </c>
      <c r="R485" s="6">
        <v>3</v>
      </c>
      <c r="S485" s="6">
        <v>3</v>
      </c>
      <c r="V485" s="24">
        <v>132</v>
      </c>
      <c r="W485" s="45">
        <v>95</v>
      </c>
      <c r="AE485" s="17" t="s">
        <v>367</v>
      </c>
      <c r="AH485" s="17">
        <v>45</v>
      </c>
      <c r="AT485" s="73" t="s">
        <v>3610</v>
      </c>
    </row>
    <row r="486" spans="1:46" ht="26.4" x14ac:dyDescent="0.25">
      <c r="A486" s="6" t="s">
        <v>46</v>
      </c>
      <c r="B486" s="16" t="s">
        <v>3812</v>
      </c>
      <c r="C486" s="6">
        <v>23</v>
      </c>
      <c r="E486" s="16" t="s">
        <v>1841</v>
      </c>
      <c r="F486" s="72" t="s">
        <v>1495</v>
      </c>
      <c r="G486" s="7" t="s">
        <v>47</v>
      </c>
      <c r="H486" s="42"/>
      <c r="J486" s="6" t="s">
        <v>48</v>
      </c>
      <c r="K486" s="17" t="s">
        <v>1842</v>
      </c>
      <c r="L486" s="17" t="s">
        <v>1243</v>
      </c>
      <c r="M486" s="90" t="s">
        <v>3821</v>
      </c>
      <c r="O486" s="17">
        <v>249</v>
      </c>
      <c r="Q486" s="73" t="s">
        <v>2284</v>
      </c>
      <c r="R486" s="6">
        <v>3</v>
      </c>
      <c r="S486" s="6">
        <v>3</v>
      </c>
      <c r="V486" s="24">
        <v>149</v>
      </c>
      <c r="W486" s="45">
        <v>270</v>
      </c>
      <c r="AE486" s="17" t="s">
        <v>1851</v>
      </c>
      <c r="AH486" s="17">
        <v>50</v>
      </c>
      <c r="AT486" s="73" t="s">
        <v>2345</v>
      </c>
    </row>
    <row r="487" spans="1:46" ht="26.4" x14ac:dyDescent="0.25">
      <c r="A487" s="6" t="s">
        <v>46</v>
      </c>
      <c r="B487" s="16" t="s">
        <v>3812</v>
      </c>
      <c r="C487" s="6">
        <v>23</v>
      </c>
      <c r="E487" s="16" t="s">
        <v>1845</v>
      </c>
      <c r="F487" s="72" t="s">
        <v>1495</v>
      </c>
      <c r="G487" s="7" t="s">
        <v>47</v>
      </c>
      <c r="H487" s="42"/>
      <c r="J487" s="6" t="s">
        <v>48</v>
      </c>
      <c r="K487" s="17" t="s">
        <v>1846</v>
      </c>
      <c r="L487" s="17" t="s">
        <v>1243</v>
      </c>
      <c r="M487" s="90" t="s">
        <v>3821</v>
      </c>
      <c r="O487" s="17">
        <v>249</v>
      </c>
      <c r="Q487" s="73" t="s">
        <v>2284</v>
      </c>
      <c r="R487" s="6">
        <v>3</v>
      </c>
      <c r="S487" s="6">
        <v>3</v>
      </c>
      <c r="V487" s="24">
        <v>149</v>
      </c>
      <c r="W487" s="45">
        <v>270</v>
      </c>
      <c r="AE487" s="17" t="s">
        <v>1851</v>
      </c>
      <c r="AH487" s="17">
        <v>50</v>
      </c>
      <c r="AT487" s="73" t="s">
        <v>2345</v>
      </c>
    </row>
    <row r="488" spans="1:46" ht="26.4" x14ac:dyDescent="0.25">
      <c r="A488" s="6" t="s">
        <v>46</v>
      </c>
      <c r="B488" s="16" t="s">
        <v>3704</v>
      </c>
      <c r="C488" s="6">
        <v>23</v>
      </c>
      <c r="E488" s="16" t="s">
        <v>1848</v>
      </c>
      <c r="F488" s="72" t="s">
        <v>996</v>
      </c>
      <c r="G488" s="7" t="s">
        <v>47</v>
      </c>
      <c r="H488" s="42"/>
      <c r="J488" s="6" t="s">
        <v>48</v>
      </c>
      <c r="K488" s="17" t="s">
        <v>1849</v>
      </c>
      <c r="L488" s="17" t="s">
        <v>915</v>
      </c>
      <c r="M488" s="90" t="s">
        <v>3821</v>
      </c>
      <c r="O488" s="17">
        <v>119</v>
      </c>
      <c r="Q488" s="73" t="s">
        <v>2284</v>
      </c>
      <c r="R488" s="6">
        <v>3</v>
      </c>
      <c r="S488" s="6">
        <v>3</v>
      </c>
      <c r="V488" s="24">
        <v>130</v>
      </c>
      <c r="W488" s="45">
        <v>68</v>
      </c>
      <c r="AE488" s="17" t="s">
        <v>72</v>
      </c>
      <c r="AH488" s="17"/>
      <c r="AT488" s="73" t="s">
        <v>3450</v>
      </c>
    </row>
    <row r="489" spans="1:46" ht="26.4" x14ac:dyDescent="0.25">
      <c r="A489" s="6" t="s">
        <v>46</v>
      </c>
      <c r="B489" s="16" t="s">
        <v>3709</v>
      </c>
      <c r="C489" s="6">
        <v>23</v>
      </c>
      <c r="E489" s="16" t="s">
        <v>1852</v>
      </c>
      <c r="F489" s="72" t="s">
        <v>2144</v>
      </c>
      <c r="G489" s="7" t="s">
        <v>47</v>
      </c>
      <c r="H489" s="42"/>
      <c r="J489" s="6" t="s">
        <v>48</v>
      </c>
      <c r="K489" s="17" t="s">
        <v>1853</v>
      </c>
      <c r="L489" s="17" t="s">
        <v>915</v>
      </c>
      <c r="M489" s="90" t="s">
        <v>3821</v>
      </c>
      <c r="O489" s="17">
        <v>153</v>
      </c>
      <c r="Q489" s="73" t="s">
        <v>2284</v>
      </c>
      <c r="R489" s="6">
        <v>3</v>
      </c>
      <c r="S489" s="6">
        <v>3</v>
      </c>
      <c r="V489" s="24">
        <v>140</v>
      </c>
      <c r="W489" s="45">
        <v>130</v>
      </c>
      <c r="AE489" s="17" t="s">
        <v>1858</v>
      </c>
      <c r="AH489" s="17">
        <v>90</v>
      </c>
      <c r="AT489" s="73" t="s">
        <v>3450</v>
      </c>
    </row>
    <row r="490" spans="1:46" ht="26.4" x14ac:dyDescent="0.25">
      <c r="A490" s="6" t="s">
        <v>46</v>
      </c>
      <c r="B490" s="16" t="s">
        <v>3763</v>
      </c>
      <c r="C490" s="6">
        <v>23</v>
      </c>
      <c r="E490" s="16" t="s">
        <v>1854</v>
      </c>
      <c r="F490" s="72" t="s">
        <v>1157</v>
      </c>
      <c r="G490" s="7" t="s">
        <v>47</v>
      </c>
      <c r="H490" s="42"/>
      <c r="J490" s="6" t="s">
        <v>48</v>
      </c>
      <c r="K490" s="18" t="s">
        <v>1855</v>
      </c>
      <c r="L490" s="17" t="s">
        <v>81</v>
      </c>
      <c r="M490" s="90" t="s">
        <v>3821</v>
      </c>
      <c r="O490" s="17">
        <v>120</v>
      </c>
      <c r="Q490" s="73" t="s">
        <v>2284</v>
      </c>
      <c r="R490" s="6">
        <v>3</v>
      </c>
      <c r="S490" s="6">
        <v>3</v>
      </c>
      <c r="V490" s="24">
        <v>145</v>
      </c>
      <c r="W490" s="45">
        <v>450</v>
      </c>
      <c r="AE490" s="17" t="s">
        <v>72</v>
      </c>
      <c r="AH490" s="17">
        <v>35</v>
      </c>
      <c r="AT490" s="73" t="s">
        <v>2345</v>
      </c>
    </row>
    <row r="491" spans="1:46" ht="26.4" x14ac:dyDescent="0.25">
      <c r="A491" s="6" t="s">
        <v>46</v>
      </c>
      <c r="B491" s="16" t="s">
        <v>3763</v>
      </c>
      <c r="C491" s="6">
        <v>23</v>
      </c>
      <c r="E491" s="16" t="s">
        <v>1856</v>
      </c>
      <c r="F491" s="72" t="s">
        <v>1157</v>
      </c>
      <c r="G491" s="7" t="s">
        <v>47</v>
      </c>
      <c r="H491" s="42"/>
      <c r="J491" s="6" t="s">
        <v>48</v>
      </c>
      <c r="K491" s="18" t="s">
        <v>1857</v>
      </c>
      <c r="L491" s="17" t="s">
        <v>81</v>
      </c>
      <c r="M491" s="90" t="s">
        <v>3821</v>
      </c>
      <c r="O491" s="17">
        <v>125</v>
      </c>
      <c r="Q491" s="73" t="s">
        <v>2284</v>
      </c>
      <c r="R491" s="6">
        <v>3</v>
      </c>
      <c r="S491" s="6">
        <v>3</v>
      </c>
      <c r="V491" s="24">
        <v>148</v>
      </c>
      <c r="W491" s="45">
        <v>452</v>
      </c>
      <c r="AE491" s="17" t="s">
        <v>72</v>
      </c>
      <c r="AH491" s="17">
        <v>35</v>
      </c>
      <c r="AT491" s="73" t="s">
        <v>3286</v>
      </c>
    </row>
    <row r="492" spans="1:46" ht="26.4" x14ac:dyDescent="0.25">
      <c r="A492" s="6" t="s">
        <v>46</v>
      </c>
      <c r="B492" s="16" t="s">
        <v>3704</v>
      </c>
      <c r="C492" s="6">
        <v>23</v>
      </c>
      <c r="E492" s="16" t="s">
        <v>1859</v>
      </c>
      <c r="F492" s="72" t="s">
        <v>996</v>
      </c>
      <c r="G492" s="7" t="s">
        <v>47</v>
      </c>
      <c r="H492" s="42"/>
      <c r="J492" s="6" t="s">
        <v>48</v>
      </c>
      <c r="K492" s="17" t="s">
        <v>1860</v>
      </c>
      <c r="L492" s="17" t="s">
        <v>1755</v>
      </c>
      <c r="M492" s="90" t="s">
        <v>3821</v>
      </c>
      <c r="O492" s="17">
        <v>119</v>
      </c>
      <c r="Q492" s="73" t="s">
        <v>2284</v>
      </c>
      <c r="R492" s="6">
        <v>3</v>
      </c>
      <c r="S492" s="6">
        <v>3</v>
      </c>
      <c r="V492" s="24">
        <v>132</v>
      </c>
      <c r="W492" s="45">
        <v>67</v>
      </c>
      <c r="AE492" s="17" t="s">
        <v>67</v>
      </c>
      <c r="AH492" s="17">
        <v>110</v>
      </c>
      <c r="AT492" s="73" t="s">
        <v>2487</v>
      </c>
    </row>
    <row r="493" spans="1:46" ht="26.4" x14ac:dyDescent="0.25">
      <c r="A493" s="6" t="s">
        <v>46</v>
      </c>
      <c r="B493" s="16" t="s">
        <v>3797</v>
      </c>
      <c r="C493" s="6">
        <v>23</v>
      </c>
      <c r="E493" s="16" t="s">
        <v>1861</v>
      </c>
      <c r="F493" s="72" t="s">
        <v>1495</v>
      </c>
      <c r="G493" s="7" t="s">
        <v>47</v>
      </c>
      <c r="H493" s="42"/>
      <c r="J493" s="6" t="s">
        <v>48</v>
      </c>
      <c r="K493" s="17" t="s">
        <v>1862</v>
      </c>
      <c r="L493" s="17" t="s">
        <v>1410</v>
      </c>
      <c r="M493" s="90" t="s">
        <v>3821</v>
      </c>
      <c r="O493" s="17">
        <v>40</v>
      </c>
      <c r="Q493" s="73" t="s">
        <v>2284</v>
      </c>
      <c r="R493" s="6">
        <v>3</v>
      </c>
      <c r="S493" s="6">
        <v>3</v>
      </c>
      <c r="V493" s="24">
        <v>142</v>
      </c>
      <c r="W493" s="45">
        <v>100</v>
      </c>
      <c r="AE493" s="17" t="s">
        <v>72</v>
      </c>
      <c r="AH493" s="17">
        <v>40</v>
      </c>
      <c r="AT493" s="73" t="s">
        <v>3450</v>
      </c>
    </row>
    <row r="494" spans="1:46" ht="26.4" x14ac:dyDescent="0.25">
      <c r="A494" s="6" t="s">
        <v>46</v>
      </c>
      <c r="B494" s="16" t="s">
        <v>3713</v>
      </c>
      <c r="C494" s="6">
        <v>23</v>
      </c>
      <c r="E494" s="16" t="s">
        <v>1864</v>
      </c>
      <c r="F494" s="72" t="s">
        <v>1012</v>
      </c>
      <c r="G494" s="7" t="s">
        <v>47</v>
      </c>
      <c r="H494" s="42"/>
      <c r="J494" s="6" t="s">
        <v>48</v>
      </c>
      <c r="K494" s="17" t="s">
        <v>1865</v>
      </c>
      <c r="L494" s="17" t="s">
        <v>1870</v>
      </c>
      <c r="M494" s="90" t="s">
        <v>3821</v>
      </c>
      <c r="O494" s="17">
        <v>187</v>
      </c>
      <c r="Q494" s="73" t="s">
        <v>2284</v>
      </c>
      <c r="R494" s="6">
        <v>3</v>
      </c>
      <c r="S494" s="6">
        <v>3</v>
      </c>
      <c r="V494" s="24">
        <v>148</v>
      </c>
      <c r="W494" s="45">
        <v>265</v>
      </c>
      <c r="AE494" s="17" t="s">
        <v>1453</v>
      </c>
      <c r="AH494" s="17">
        <v>60</v>
      </c>
      <c r="AT494" s="73" t="s">
        <v>2348</v>
      </c>
    </row>
    <row r="495" spans="1:46" ht="26.4" x14ac:dyDescent="0.25">
      <c r="A495" s="6" t="s">
        <v>46</v>
      </c>
      <c r="B495" s="16" t="s">
        <v>3706</v>
      </c>
      <c r="C495" s="6">
        <v>23</v>
      </c>
      <c r="E495" s="16" t="s">
        <v>1866</v>
      </c>
      <c r="F495" s="72" t="s">
        <v>1006</v>
      </c>
      <c r="G495" s="7" t="s">
        <v>47</v>
      </c>
      <c r="H495" s="42"/>
      <c r="J495" s="6" t="s">
        <v>48</v>
      </c>
      <c r="K495" s="17" t="s">
        <v>1867</v>
      </c>
      <c r="L495" s="17" t="s">
        <v>197</v>
      </c>
      <c r="M495" s="90" t="s">
        <v>3821</v>
      </c>
      <c r="O495" s="17">
        <v>66</v>
      </c>
      <c r="Q495" s="73" t="s">
        <v>2284</v>
      </c>
      <c r="R495" s="6">
        <v>3</v>
      </c>
      <c r="S495" s="6">
        <v>3</v>
      </c>
      <c r="V495" s="24">
        <v>108</v>
      </c>
      <c r="W495" s="45">
        <v>87</v>
      </c>
      <c r="AE495" s="17" t="s">
        <v>176</v>
      </c>
      <c r="AH495" s="17">
        <v>90</v>
      </c>
      <c r="AT495" s="73" t="s">
        <v>3450</v>
      </c>
    </row>
    <row r="496" spans="1:46" ht="14.4" x14ac:dyDescent="0.25">
      <c r="A496" s="6" t="s">
        <v>46</v>
      </c>
      <c r="B496" s="16" t="s">
        <v>3717</v>
      </c>
      <c r="C496" s="6">
        <v>23</v>
      </c>
      <c r="E496" s="16" t="s">
        <v>1869</v>
      </c>
      <c r="F496" s="72" t="s">
        <v>1495</v>
      </c>
      <c r="G496" s="7" t="s">
        <v>47</v>
      </c>
      <c r="H496" s="42"/>
      <c r="J496" s="6" t="s">
        <v>48</v>
      </c>
      <c r="K496" s="17" t="s">
        <v>1871</v>
      </c>
      <c r="L496" s="17" t="s">
        <v>1238</v>
      </c>
      <c r="M496" s="90" t="s">
        <v>3821</v>
      </c>
      <c r="O496" s="17">
        <v>140</v>
      </c>
      <c r="Q496" s="73" t="s">
        <v>2284</v>
      </c>
      <c r="R496" s="6">
        <v>3</v>
      </c>
      <c r="S496" s="6">
        <v>3</v>
      </c>
      <c r="V496" s="24">
        <v>135</v>
      </c>
      <c r="W496" s="45" t="s">
        <v>1504</v>
      </c>
      <c r="AE496" s="17" t="s">
        <v>367</v>
      </c>
      <c r="AH496" s="17">
        <v>20</v>
      </c>
      <c r="AT496" s="73" t="s">
        <v>3450</v>
      </c>
    </row>
    <row r="497" spans="1:46" ht="26.4" x14ac:dyDescent="0.25">
      <c r="A497" s="6" t="s">
        <v>46</v>
      </c>
      <c r="B497" s="16" t="s">
        <v>3698</v>
      </c>
      <c r="C497" s="6">
        <v>23</v>
      </c>
      <c r="E497" s="16" t="s">
        <v>1872</v>
      </c>
      <c r="F497" s="72" t="s">
        <v>1012</v>
      </c>
      <c r="G497" s="7" t="s">
        <v>47</v>
      </c>
      <c r="H497" s="42"/>
      <c r="J497" s="6" t="s">
        <v>48</v>
      </c>
      <c r="K497" s="17">
        <v>5651</v>
      </c>
      <c r="L497" s="17" t="s">
        <v>69</v>
      </c>
      <c r="M497" s="90" t="s">
        <v>3821</v>
      </c>
      <c r="O497" s="17">
        <v>35</v>
      </c>
      <c r="Q497" s="73" t="s">
        <v>2284</v>
      </c>
      <c r="R497" s="6">
        <v>3</v>
      </c>
      <c r="S497" s="6">
        <v>3</v>
      </c>
      <c r="V497" s="24">
        <v>148</v>
      </c>
      <c r="W497" s="45">
        <v>150</v>
      </c>
      <c r="AE497" s="17" t="s">
        <v>72</v>
      </c>
      <c r="AH497" s="17">
        <v>35</v>
      </c>
      <c r="AT497" s="73" t="s">
        <v>2348</v>
      </c>
    </row>
    <row r="498" spans="1:46" ht="26.4" x14ac:dyDescent="0.25">
      <c r="A498" s="6" t="s">
        <v>46</v>
      </c>
      <c r="B498" s="16" t="s">
        <v>3813</v>
      </c>
      <c r="C498" s="6">
        <v>23</v>
      </c>
      <c r="E498" s="16" t="s">
        <v>1873</v>
      </c>
      <c r="F498" s="72" t="s">
        <v>1495</v>
      </c>
      <c r="G498" s="7" t="s">
        <v>47</v>
      </c>
      <c r="H498" s="42"/>
      <c r="J498" s="6" t="s">
        <v>48</v>
      </c>
      <c r="K498" s="17" t="s">
        <v>1874</v>
      </c>
      <c r="L498" s="17" t="s">
        <v>1410</v>
      </c>
      <c r="M498" s="90" t="s">
        <v>3821</v>
      </c>
      <c r="O498" s="17">
        <v>66</v>
      </c>
      <c r="Q498" s="73" t="s">
        <v>2284</v>
      </c>
      <c r="R498" s="6">
        <v>3</v>
      </c>
      <c r="S498" s="6">
        <v>3</v>
      </c>
      <c r="V498" s="24">
        <v>134</v>
      </c>
      <c r="W498" s="45">
        <v>60</v>
      </c>
      <c r="AE498" s="17" t="s">
        <v>1705</v>
      </c>
      <c r="AH498" s="17">
        <v>40</v>
      </c>
      <c r="AT498" s="73" t="s">
        <v>3522</v>
      </c>
    </row>
    <row r="499" spans="1:46" ht="39.6" x14ac:dyDescent="0.25">
      <c r="A499" s="6" t="s">
        <v>46</v>
      </c>
      <c r="B499" s="16" t="s">
        <v>3769</v>
      </c>
      <c r="C499" s="6">
        <v>23</v>
      </c>
      <c r="E499" s="16" t="s">
        <v>1875</v>
      </c>
      <c r="F499" s="72" t="s">
        <v>1365</v>
      </c>
      <c r="G499" s="7" t="s">
        <v>47</v>
      </c>
      <c r="H499" s="27"/>
      <c r="J499" s="6" t="s">
        <v>48</v>
      </c>
      <c r="K499" s="17" t="s">
        <v>1876</v>
      </c>
      <c r="L499" s="17" t="s">
        <v>949</v>
      </c>
      <c r="M499" s="90" t="s">
        <v>3821</v>
      </c>
      <c r="O499" s="17">
        <v>99.05</v>
      </c>
      <c r="Q499" s="73" t="s">
        <v>2284</v>
      </c>
      <c r="R499" s="6">
        <v>3</v>
      </c>
      <c r="S499" s="6">
        <v>3</v>
      </c>
      <c r="V499" s="17">
        <v>170</v>
      </c>
      <c r="W499" s="17">
        <v>270</v>
      </c>
      <c r="AE499" s="17" t="s">
        <v>1882</v>
      </c>
      <c r="AH499" s="17"/>
      <c r="AT499" s="73" t="s">
        <v>2345</v>
      </c>
    </row>
    <row r="500" spans="1:46" ht="39.6" x14ac:dyDescent="0.25">
      <c r="A500" s="6" t="s">
        <v>46</v>
      </c>
      <c r="B500" s="16" t="s">
        <v>3769</v>
      </c>
      <c r="C500" s="6">
        <v>23</v>
      </c>
      <c r="E500" s="16" t="s">
        <v>1877</v>
      </c>
      <c r="F500" s="72" t="s">
        <v>1365</v>
      </c>
      <c r="G500" s="7" t="s">
        <v>47</v>
      </c>
      <c r="H500" s="27"/>
      <c r="J500" s="6" t="s">
        <v>48</v>
      </c>
      <c r="K500" s="17" t="s">
        <v>1878</v>
      </c>
      <c r="L500" s="17" t="s">
        <v>1179</v>
      </c>
      <c r="M500" s="90" t="s">
        <v>3821</v>
      </c>
      <c r="O500" s="49">
        <v>87</v>
      </c>
      <c r="Q500" s="73" t="s">
        <v>2284</v>
      </c>
      <c r="R500" s="6">
        <v>3</v>
      </c>
      <c r="S500" s="6">
        <v>3</v>
      </c>
      <c r="V500" s="24">
        <v>145</v>
      </c>
      <c r="W500" s="45">
        <v>300</v>
      </c>
      <c r="AE500" s="17" t="s">
        <v>1886</v>
      </c>
      <c r="AH500" s="17">
        <v>65</v>
      </c>
      <c r="AT500" s="73" t="s">
        <v>2345</v>
      </c>
    </row>
    <row r="501" spans="1:46" ht="26.4" x14ac:dyDescent="0.25">
      <c r="A501" s="6" t="s">
        <v>46</v>
      </c>
      <c r="B501" s="16" t="e">
        <v>#N/A</v>
      </c>
      <c r="C501" s="6">
        <v>23</v>
      </c>
      <c r="E501" s="16" t="s">
        <v>1879</v>
      </c>
      <c r="F501" s="72" t="s">
        <v>2148</v>
      </c>
      <c r="G501" s="7" t="s">
        <v>47</v>
      </c>
      <c r="H501" s="27"/>
      <c r="J501" s="6" t="s">
        <v>48</v>
      </c>
      <c r="K501" s="17" t="s">
        <v>1880</v>
      </c>
      <c r="L501" s="17" t="s">
        <v>1888</v>
      </c>
      <c r="M501" s="90" t="s">
        <v>3821</v>
      </c>
      <c r="O501" s="49">
        <v>35.89</v>
      </c>
      <c r="Q501" s="73" t="s">
        <v>2284</v>
      </c>
      <c r="R501" s="6">
        <v>3</v>
      </c>
      <c r="S501" s="6">
        <v>3</v>
      </c>
      <c r="V501" s="24">
        <v>137</v>
      </c>
      <c r="W501" s="45"/>
      <c r="AE501" s="17" t="s">
        <v>1890</v>
      </c>
      <c r="AH501" s="17">
        <v>30</v>
      </c>
      <c r="AT501" s="73" t="s">
        <v>3450</v>
      </c>
    </row>
    <row r="502" spans="1:46" ht="26.4" x14ac:dyDescent="0.25">
      <c r="A502" s="6" t="s">
        <v>46</v>
      </c>
      <c r="B502" s="16" t="e">
        <v>#N/A</v>
      </c>
      <c r="C502" s="6">
        <v>23</v>
      </c>
      <c r="E502" s="16" t="s">
        <v>1883</v>
      </c>
      <c r="F502" s="72" t="s">
        <v>2148</v>
      </c>
      <c r="G502" s="7" t="s">
        <v>47</v>
      </c>
      <c r="H502" s="27"/>
      <c r="J502" s="6" t="s">
        <v>48</v>
      </c>
      <c r="K502" s="17" t="s">
        <v>1884</v>
      </c>
      <c r="L502" s="17" t="s">
        <v>1888</v>
      </c>
      <c r="M502" s="90" t="s">
        <v>3821</v>
      </c>
      <c r="O502" s="49">
        <v>34.65</v>
      </c>
      <c r="Q502" s="73" t="s">
        <v>2284</v>
      </c>
      <c r="R502" s="6">
        <v>3</v>
      </c>
      <c r="S502" s="6">
        <v>3</v>
      </c>
      <c r="V502" s="24">
        <v>137</v>
      </c>
      <c r="W502" s="45"/>
      <c r="AE502" s="17" t="s">
        <v>1890</v>
      </c>
      <c r="AH502" s="17">
        <v>30</v>
      </c>
      <c r="AT502" s="73" t="s">
        <v>3450</v>
      </c>
    </row>
    <row r="503" spans="1:46" ht="26.4" x14ac:dyDescent="0.25">
      <c r="A503" s="6" t="s">
        <v>46</v>
      </c>
      <c r="B503" s="16" t="e">
        <v>#N/A</v>
      </c>
      <c r="C503" s="6">
        <v>23</v>
      </c>
      <c r="E503" s="16" t="s">
        <v>1887</v>
      </c>
      <c r="F503" s="72" t="s">
        <v>2148</v>
      </c>
      <c r="G503" s="7" t="s">
        <v>47</v>
      </c>
      <c r="H503" s="27"/>
      <c r="J503" s="6" t="s">
        <v>48</v>
      </c>
      <c r="K503" s="17" t="s">
        <v>1889</v>
      </c>
      <c r="L503" s="17" t="s">
        <v>1888</v>
      </c>
      <c r="M503" s="90" t="s">
        <v>3821</v>
      </c>
      <c r="O503" s="49">
        <v>46.8</v>
      </c>
      <c r="Q503" s="73" t="s">
        <v>2284</v>
      </c>
      <c r="R503" s="6">
        <v>3</v>
      </c>
      <c r="S503" s="6">
        <v>3</v>
      </c>
      <c r="V503" s="24">
        <v>137</v>
      </c>
      <c r="W503" s="45"/>
      <c r="AE503" s="17" t="s">
        <v>1890</v>
      </c>
      <c r="AH503" s="17">
        <v>30</v>
      </c>
      <c r="AT503" s="73" t="s">
        <v>3610</v>
      </c>
    </row>
    <row r="504" spans="1:46" ht="26.4" x14ac:dyDescent="0.25">
      <c r="A504" s="6" t="s">
        <v>46</v>
      </c>
      <c r="B504" s="16" t="s">
        <v>3733</v>
      </c>
      <c r="C504" s="6">
        <v>23</v>
      </c>
      <c r="E504" s="16" t="s">
        <v>1891</v>
      </c>
      <c r="F504" s="72" t="s">
        <v>996</v>
      </c>
      <c r="G504" s="7" t="s">
        <v>47</v>
      </c>
      <c r="H504" s="27"/>
      <c r="J504" s="6" t="s">
        <v>48</v>
      </c>
      <c r="K504" s="17" t="s">
        <v>1892</v>
      </c>
      <c r="L504" s="17" t="s">
        <v>69</v>
      </c>
      <c r="M504" s="90" t="s">
        <v>3821</v>
      </c>
      <c r="O504" s="49">
        <v>35</v>
      </c>
      <c r="Q504" s="73" t="s">
        <v>2284</v>
      </c>
      <c r="R504" s="6">
        <v>3</v>
      </c>
      <c r="S504" s="6">
        <v>3</v>
      </c>
      <c r="V504" s="24">
        <v>151</v>
      </c>
      <c r="W504" s="45">
        <v>113</v>
      </c>
      <c r="AE504" s="17" t="s">
        <v>1898</v>
      </c>
      <c r="AH504" s="17">
        <v>35</v>
      </c>
      <c r="AT504" s="73" t="s">
        <v>3286</v>
      </c>
    </row>
    <row r="505" spans="1:46" ht="39.6" x14ac:dyDescent="0.25">
      <c r="A505" s="6" t="s">
        <v>46</v>
      </c>
      <c r="B505" s="16" t="s">
        <v>3710</v>
      </c>
      <c r="C505" s="6">
        <v>23</v>
      </c>
      <c r="E505" s="16" t="s">
        <v>1893</v>
      </c>
      <c r="F505" s="72" t="s">
        <v>1012</v>
      </c>
      <c r="G505" s="7" t="s">
        <v>47</v>
      </c>
      <c r="H505" s="27"/>
      <c r="J505" s="6" t="s">
        <v>48</v>
      </c>
      <c r="K505" s="17" t="s">
        <v>1894</v>
      </c>
      <c r="L505" s="17" t="s">
        <v>915</v>
      </c>
      <c r="M505" s="90" t="s">
        <v>3821</v>
      </c>
      <c r="O505" s="52">
        <v>73</v>
      </c>
      <c r="Q505" s="73" t="s">
        <v>2284</v>
      </c>
      <c r="R505" s="6">
        <v>3</v>
      </c>
      <c r="S505" s="6">
        <v>3</v>
      </c>
      <c r="V505" s="24">
        <v>130</v>
      </c>
      <c r="W505" s="45">
        <v>210</v>
      </c>
      <c r="AE505" s="17" t="s">
        <v>1901</v>
      </c>
      <c r="AH505" s="17">
        <v>30</v>
      </c>
      <c r="AT505" s="73" t="s">
        <v>2348</v>
      </c>
    </row>
    <row r="506" spans="1:46" ht="14.4" x14ac:dyDescent="0.25">
      <c r="A506" s="6" t="s">
        <v>46</v>
      </c>
      <c r="B506" s="16" t="s">
        <v>3708</v>
      </c>
      <c r="C506" s="6">
        <v>23</v>
      </c>
      <c r="E506" s="16" t="s">
        <v>1896</v>
      </c>
      <c r="F506" s="72" t="s">
        <v>1012</v>
      </c>
      <c r="G506" s="7" t="s">
        <v>47</v>
      </c>
      <c r="H506" s="27"/>
      <c r="J506" s="6" t="s">
        <v>48</v>
      </c>
      <c r="K506" s="17" t="s">
        <v>1897</v>
      </c>
      <c r="L506" s="17" t="s">
        <v>1112</v>
      </c>
      <c r="M506" s="90" t="s">
        <v>3821</v>
      </c>
      <c r="O506" s="49">
        <v>155</v>
      </c>
      <c r="Q506" s="73" t="s">
        <v>2284</v>
      </c>
      <c r="R506" s="6">
        <v>3</v>
      </c>
      <c r="S506" s="6">
        <v>3</v>
      </c>
      <c r="V506" s="24">
        <v>147</v>
      </c>
      <c r="W506" s="45">
        <v>258</v>
      </c>
      <c r="AE506" s="17" t="s">
        <v>176</v>
      </c>
      <c r="AH506" s="17"/>
      <c r="AT506" s="73" t="s">
        <v>2348</v>
      </c>
    </row>
    <row r="507" spans="1:46" ht="26.4" x14ac:dyDescent="0.25">
      <c r="A507" s="6" t="s">
        <v>46</v>
      </c>
      <c r="B507" s="16" t="s">
        <v>3733</v>
      </c>
      <c r="C507" s="6">
        <v>23</v>
      </c>
      <c r="E507" s="16" t="s">
        <v>1899</v>
      </c>
      <c r="F507" s="72" t="s">
        <v>996</v>
      </c>
      <c r="G507" s="7" t="s">
        <v>47</v>
      </c>
      <c r="H507" s="27"/>
      <c r="J507" s="6" t="s">
        <v>48</v>
      </c>
      <c r="K507" s="17" t="s">
        <v>1900</v>
      </c>
      <c r="L507" s="17" t="s">
        <v>81</v>
      </c>
      <c r="M507" s="90" t="s">
        <v>3821</v>
      </c>
      <c r="O507" s="49" t="s">
        <v>2080</v>
      </c>
      <c r="Q507" s="73" t="s">
        <v>2284</v>
      </c>
      <c r="R507" s="6">
        <v>3</v>
      </c>
      <c r="S507" s="6">
        <v>3</v>
      </c>
      <c r="V507" s="24">
        <v>140</v>
      </c>
      <c r="W507" s="45">
        <v>108</v>
      </c>
      <c r="AE507" s="17" t="s">
        <v>1906</v>
      </c>
      <c r="AH507" s="17">
        <v>25</v>
      </c>
      <c r="AT507" s="73" t="s">
        <v>2348</v>
      </c>
    </row>
    <row r="508" spans="1:46" ht="26.4" x14ac:dyDescent="0.25">
      <c r="A508" s="6" t="s">
        <v>46</v>
      </c>
      <c r="B508" s="16" t="s">
        <v>3710</v>
      </c>
      <c r="C508" s="6">
        <v>23</v>
      </c>
      <c r="E508" s="16" t="s">
        <v>1902</v>
      </c>
      <c r="F508" s="72" t="s">
        <v>1012</v>
      </c>
      <c r="G508" s="7" t="s">
        <v>47</v>
      </c>
      <c r="H508" s="27"/>
      <c r="J508" s="6" t="s">
        <v>48</v>
      </c>
      <c r="K508" s="17" t="s">
        <v>1903</v>
      </c>
      <c r="L508" s="17" t="s">
        <v>871</v>
      </c>
      <c r="M508" s="90" t="s">
        <v>3821</v>
      </c>
      <c r="O508" s="49">
        <v>56.6</v>
      </c>
      <c r="Q508" s="73" t="s">
        <v>2284</v>
      </c>
      <c r="R508" s="6">
        <v>3</v>
      </c>
      <c r="S508" s="6">
        <v>3</v>
      </c>
      <c r="V508" s="24">
        <v>148</v>
      </c>
      <c r="W508" s="45">
        <v>220</v>
      </c>
      <c r="AE508" s="17" t="s">
        <v>1909</v>
      </c>
      <c r="AH508" s="17">
        <v>90</v>
      </c>
      <c r="AT508" s="73" t="s">
        <v>2348</v>
      </c>
    </row>
    <row r="509" spans="1:46" ht="26.4" x14ac:dyDescent="0.25">
      <c r="A509" s="6" t="s">
        <v>46</v>
      </c>
      <c r="B509" s="16" t="s">
        <v>3771</v>
      </c>
      <c r="C509" s="6">
        <v>23</v>
      </c>
      <c r="E509" s="16" t="s">
        <v>1904</v>
      </c>
      <c r="F509" s="72" t="s">
        <v>1365</v>
      </c>
      <c r="G509" s="7" t="s">
        <v>47</v>
      </c>
      <c r="H509" s="27"/>
      <c r="J509" s="6" t="s">
        <v>48</v>
      </c>
      <c r="K509" s="17" t="s">
        <v>1905</v>
      </c>
      <c r="L509" s="17" t="s">
        <v>949</v>
      </c>
      <c r="M509" s="90" t="s">
        <v>3821</v>
      </c>
      <c r="O509" s="49">
        <v>49.6</v>
      </c>
      <c r="Q509" s="73" t="s">
        <v>2284</v>
      </c>
      <c r="R509" s="6">
        <v>3</v>
      </c>
      <c r="S509" s="6">
        <v>3</v>
      </c>
      <c r="V509" s="24">
        <v>142</v>
      </c>
      <c r="W509" s="45">
        <v>270</v>
      </c>
      <c r="AE509" s="17" t="s">
        <v>176</v>
      </c>
      <c r="AH509" s="17">
        <v>50</v>
      </c>
      <c r="AT509" s="73" t="s">
        <v>2345</v>
      </c>
    </row>
    <row r="510" spans="1:46" ht="14.4" x14ac:dyDescent="0.25">
      <c r="A510" s="6" t="s">
        <v>46</v>
      </c>
      <c r="B510" s="16" t="s">
        <v>3766</v>
      </c>
      <c r="C510" s="6">
        <v>23</v>
      </c>
      <c r="E510" s="16" t="s">
        <v>1907</v>
      </c>
      <c r="F510" s="72" t="s">
        <v>1006</v>
      </c>
      <c r="G510" s="7" t="s">
        <v>47</v>
      </c>
      <c r="H510" s="27"/>
      <c r="J510" s="6" t="s">
        <v>48</v>
      </c>
      <c r="K510" s="17" t="s">
        <v>1908</v>
      </c>
      <c r="L510" s="17" t="s">
        <v>949</v>
      </c>
      <c r="M510" s="90" t="s">
        <v>3821</v>
      </c>
      <c r="O510" s="49">
        <v>44.75</v>
      </c>
      <c r="Q510" s="73" t="s">
        <v>2284</v>
      </c>
      <c r="R510" s="6">
        <v>3</v>
      </c>
      <c r="S510" s="6">
        <v>3</v>
      </c>
      <c r="V510" s="24">
        <v>147</v>
      </c>
      <c r="W510" s="45">
        <v>165</v>
      </c>
      <c r="AE510" s="17" t="s">
        <v>176</v>
      </c>
      <c r="AH510" s="17"/>
      <c r="AT510" s="73" t="s">
        <v>2345</v>
      </c>
    </row>
    <row r="511" spans="1:46" ht="26.4" x14ac:dyDescent="0.25">
      <c r="A511" s="6" t="s">
        <v>46</v>
      </c>
      <c r="B511" s="16" t="s">
        <v>3705</v>
      </c>
      <c r="C511" s="6">
        <v>23</v>
      </c>
      <c r="E511" s="16" t="s">
        <v>1910</v>
      </c>
      <c r="F511" s="72" t="s">
        <v>2144</v>
      </c>
      <c r="G511" s="7" t="s">
        <v>47</v>
      </c>
      <c r="H511" s="27"/>
      <c r="J511" s="6" t="s">
        <v>48</v>
      </c>
      <c r="K511" s="17" t="s">
        <v>1911</v>
      </c>
      <c r="L511" s="17" t="s">
        <v>1916</v>
      </c>
      <c r="M511" s="90" t="s">
        <v>3821</v>
      </c>
      <c r="O511" s="49">
        <v>107.1</v>
      </c>
      <c r="Q511" s="73" t="s">
        <v>2284</v>
      </c>
      <c r="R511" s="6">
        <v>3</v>
      </c>
      <c r="S511" s="6">
        <v>3</v>
      </c>
      <c r="V511" s="24">
        <v>143</v>
      </c>
      <c r="W511" s="45"/>
      <c r="AE511" s="17" t="s">
        <v>176</v>
      </c>
      <c r="AH511" s="17"/>
      <c r="AT511" s="73" t="s">
        <v>2743</v>
      </c>
    </row>
    <row r="512" spans="1:46" ht="26.4" x14ac:dyDescent="0.25">
      <c r="A512" s="6" t="s">
        <v>46</v>
      </c>
      <c r="B512" s="16" t="s">
        <v>3721</v>
      </c>
      <c r="C512" s="6">
        <v>23</v>
      </c>
      <c r="E512" s="16" t="s">
        <v>1913</v>
      </c>
      <c r="F512" s="72" t="s">
        <v>2144</v>
      </c>
      <c r="G512" s="7" t="s">
        <v>47</v>
      </c>
      <c r="H512" s="27"/>
      <c r="J512" s="6" t="s">
        <v>48</v>
      </c>
      <c r="K512" s="17" t="s">
        <v>1914</v>
      </c>
      <c r="L512" s="17" t="s">
        <v>64</v>
      </c>
      <c r="M512" s="90" t="s">
        <v>3821</v>
      </c>
      <c r="O512" s="49">
        <v>85</v>
      </c>
      <c r="Q512" s="73" t="s">
        <v>2284</v>
      </c>
      <c r="R512" s="6">
        <v>3</v>
      </c>
      <c r="S512" s="6">
        <v>3</v>
      </c>
      <c r="V512" s="24">
        <v>155</v>
      </c>
      <c r="W512" s="45">
        <v>190</v>
      </c>
      <c r="AE512" s="17" t="s">
        <v>176</v>
      </c>
      <c r="AH512" s="17"/>
      <c r="AT512" s="73" t="s">
        <v>3450</v>
      </c>
    </row>
    <row r="513" spans="1:46" ht="26.4" x14ac:dyDescent="0.25">
      <c r="A513" s="6" t="s">
        <v>46</v>
      </c>
      <c r="B513" s="16" t="s">
        <v>3814</v>
      </c>
      <c r="C513" s="6">
        <v>23</v>
      </c>
      <c r="E513" s="16" t="s">
        <v>1915</v>
      </c>
      <c r="F513" s="72" t="s">
        <v>907</v>
      </c>
      <c r="G513" s="7" t="s">
        <v>47</v>
      </c>
      <c r="H513" s="27"/>
      <c r="J513" s="6" t="s">
        <v>48</v>
      </c>
      <c r="K513" s="17" t="s">
        <v>1917</v>
      </c>
      <c r="L513" s="17" t="s">
        <v>64</v>
      </c>
      <c r="M513" s="90" t="s">
        <v>3821</v>
      </c>
      <c r="O513" s="49">
        <v>260</v>
      </c>
      <c r="Q513" s="73" t="s">
        <v>2284</v>
      </c>
      <c r="R513" s="6">
        <v>3</v>
      </c>
      <c r="S513" s="6">
        <v>3</v>
      </c>
      <c r="V513" s="24">
        <v>130</v>
      </c>
      <c r="W513" s="45">
        <v>280</v>
      </c>
      <c r="AE513" s="17" t="s">
        <v>1923</v>
      </c>
      <c r="AH513" s="17"/>
      <c r="AT513" s="73" t="s">
        <v>2345</v>
      </c>
    </row>
    <row r="514" spans="1:46" ht="26.4" x14ac:dyDescent="0.25">
      <c r="A514" s="6" t="s">
        <v>46</v>
      </c>
      <c r="B514" s="16" t="s">
        <v>3704</v>
      </c>
      <c r="C514" s="6">
        <v>23</v>
      </c>
      <c r="E514" s="16" t="s">
        <v>1918</v>
      </c>
      <c r="F514" s="72" t="s">
        <v>996</v>
      </c>
      <c r="G514" s="7" t="s">
        <v>47</v>
      </c>
      <c r="H514" s="27"/>
      <c r="J514" s="6" t="s">
        <v>48</v>
      </c>
      <c r="K514" s="17" t="s">
        <v>1919</v>
      </c>
      <c r="L514" s="17" t="s">
        <v>915</v>
      </c>
      <c r="M514" s="90" t="s">
        <v>3821</v>
      </c>
      <c r="O514" s="49">
        <v>98</v>
      </c>
      <c r="Q514" s="73" t="s">
        <v>2284</v>
      </c>
      <c r="R514" s="6">
        <v>3</v>
      </c>
      <c r="S514" s="6">
        <v>3</v>
      </c>
      <c r="V514" s="24">
        <v>147</v>
      </c>
      <c r="W514" s="45">
        <v>160</v>
      </c>
      <c r="AE514" s="17" t="s">
        <v>67</v>
      </c>
      <c r="AH514" s="17"/>
      <c r="AT514" s="73" t="s">
        <v>2345</v>
      </c>
    </row>
    <row r="515" spans="1:46" ht="14.4" x14ac:dyDescent="0.25">
      <c r="A515" s="6" t="s">
        <v>46</v>
      </c>
      <c r="B515" s="16" t="s">
        <v>3815</v>
      </c>
      <c r="C515" s="6">
        <v>23</v>
      </c>
      <c r="E515" s="16" t="s">
        <v>1920</v>
      </c>
      <c r="F515" s="72" t="s">
        <v>1928</v>
      </c>
      <c r="G515" s="7" t="s">
        <v>47</v>
      </c>
      <c r="H515" s="27"/>
      <c r="J515" s="6" t="s">
        <v>48</v>
      </c>
      <c r="K515" s="17" t="s">
        <v>1921</v>
      </c>
      <c r="L515" s="17" t="s">
        <v>64</v>
      </c>
      <c r="M515" s="90" t="s">
        <v>3821</v>
      </c>
      <c r="O515" s="49">
        <v>154</v>
      </c>
      <c r="Q515" s="73" t="s">
        <v>2284</v>
      </c>
      <c r="R515" s="6">
        <v>3</v>
      </c>
      <c r="S515" s="6">
        <v>3</v>
      </c>
      <c r="V515" s="24">
        <v>155</v>
      </c>
      <c r="W515" s="45">
        <v>210</v>
      </c>
      <c r="AE515" s="17" t="s">
        <v>176</v>
      </c>
      <c r="AH515" s="17"/>
      <c r="AT515" s="73" t="s">
        <v>3450</v>
      </c>
    </row>
    <row r="516" spans="1:46" ht="26.4" x14ac:dyDescent="0.25">
      <c r="A516" s="6" t="s">
        <v>46</v>
      </c>
      <c r="B516" s="16" t="s">
        <v>3704</v>
      </c>
      <c r="C516" s="6">
        <v>23</v>
      </c>
      <c r="E516" s="16" t="s">
        <v>1924</v>
      </c>
      <c r="F516" s="72" t="s">
        <v>996</v>
      </c>
      <c r="G516" s="7" t="s">
        <v>47</v>
      </c>
      <c r="H516" s="27"/>
      <c r="J516" s="6" t="s">
        <v>48</v>
      </c>
      <c r="K516" s="18" t="s">
        <v>1925</v>
      </c>
      <c r="L516" s="17" t="s">
        <v>915</v>
      </c>
      <c r="M516" s="90" t="s">
        <v>3821</v>
      </c>
      <c r="O516" s="49">
        <v>97</v>
      </c>
      <c r="Q516" s="73" t="s">
        <v>2284</v>
      </c>
      <c r="R516" s="6">
        <v>3</v>
      </c>
      <c r="S516" s="6">
        <v>3</v>
      </c>
      <c r="V516" s="24">
        <v>142</v>
      </c>
      <c r="W516" s="45">
        <v>100</v>
      </c>
      <c r="AE516" s="17" t="s">
        <v>72</v>
      </c>
      <c r="AH516" s="17"/>
      <c r="AT516" s="73" t="s">
        <v>2788</v>
      </c>
    </row>
    <row r="517" spans="1:46" ht="39.6" x14ac:dyDescent="0.25">
      <c r="A517" s="6" t="s">
        <v>46</v>
      </c>
      <c r="B517" s="16" t="s">
        <v>3753</v>
      </c>
      <c r="C517" s="6">
        <v>23</v>
      </c>
      <c r="E517" s="16" t="s">
        <v>1926</v>
      </c>
      <c r="F517" s="72" t="s">
        <v>898</v>
      </c>
      <c r="G517" s="7" t="s">
        <v>47</v>
      </c>
      <c r="H517" s="27"/>
      <c r="J517" s="6" t="s">
        <v>48</v>
      </c>
      <c r="K517" s="17" t="s">
        <v>1927</v>
      </c>
      <c r="L517" s="17" t="s">
        <v>915</v>
      </c>
      <c r="M517" s="90" t="s">
        <v>3821</v>
      </c>
      <c r="O517" s="49">
        <v>465</v>
      </c>
      <c r="Q517" s="73" t="s">
        <v>2284</v>
      </c>
      <c r="R517" s="6">
        <v>3</v>
      </c>
      <c r="S517" s="6">
        <v>3</v>
      </c>
      <c r="V517" s="24">
        <v>135</v>
      </c>
      <c r="W517" s="45">
        <v>400</v>
      </c>
      <c r="AE517" s="17" t="s">
        <v>1935</v>
      </c>
      <c r="AH517" s="17"/>
      <c r="AT517" s="73" t="s">
        <v>2345</v>
      </c>
    </row>
    <row r="518" spans="1:46" ht="26.4" x14ac:dyDescent="0.25">
      <c r="A518" s="6" t="s">
        <v>46</v>
      </c>
      <c r="B518" s="16" t="s">
        <v>3697</v>
      </c>
      <c r="C518" s="6">
        <v>23</v>
      </c>
      <c r="E518" s="16" t="s">
        <v>1930</v>
      </c>
      <c r="F518" s="72" t="s">
        <v>1006</v>
      </c>
      <c r="G518" s="7" t="s">
        <v>47</v>
      </c>
      <c r="H518" s="27"/>
      <c r="J518" s="6" t="s">
        <v>48</v>
      </c>
      <c r="K518" s="17" t="s">
        <v>1931</v>
      </c>
      <c r="L518" s="17" t="s">
        <v>915</v>
      </c>
      <c r="M518" s="90" t="s">
        <v>3821</v>
      </c>
      <c r="O518" s="49">
        <v>64</v>
      </c>
      <c r="Q518" s="73" t="s">
        <v>2284</v>
      </c>
      <c r="R518" s="6">
        <v>3</v>
      </c>
      <c r="S518" s="6">
        <v>3</v>
      </c>
      <c r="V518" s="24">
        <v>140</v>
      </c>
      <c r="W518" s="45">
        <v>98</v>
      </c>
      <c r="AE518" s="17" t="s">
        <v>67</v>
      </c>
      <c r="AH518" s="17"/>
      <c r="AT518" s="73" t="s">
        <v>2348</v>
      </c>
    </row>
    <row r="519" spans="1:46" ht="14.4" x14ac:dyDescent="0.25">
      <c r="A519" s="6" t="s">
        <v>46</v>
      </c>
      <c r="B519" s="16" t="s">
        <v>3781</v>
      </c>
      <c r="C519" s="6">
        <v>23</v>
      </c>
      <c r="E519" s="16" t="s">
        <v>1933</v>
      </c>
      <c r="F519" s="72" t="s">
        <v>1006</v>
      </c>
      <c r="G519" s="7" t="s">
        <v>47</v>
      </c>
      <c r="H519" s="27"/>
      <c r="J519" s="6" t="s">
        <v>48</v>
      </c>
      <c r="K519" s="17" t="s">
        <v>1934</v>
      </c>
      <c r="L519" s="17" t="s">
        <v>1939</v>
      </c>
      <c r="M519" s="90" t="s">
        <v>3821</v>
      </c>
      <c r="O519" s="49">
        <v>85.01</v>
      </c>
      <c r="Q519" s="73" t="s">
        <v>2284</v>
      </c>
      <c r="R519" s="6">
        <v>3</v>
      </c>
      <c r="S519" s="6">
        <v>3</v>
      </c>
      <c r="V519" s="24">
        <v>132</v>
      </c>
      <c r="W519" s="45"/>
      <c r="AE519" s="17" t="s">
        <v>367</v>
      </c>
      <c r="AH519" s="17"/>
      <c r="AT519" s="73" t="s">
        <v>3450</v>
      </c>
    </row>
    <row r="520" spans="1:46" ht="26.4" x14ac:dyDescent="0.25">
      <c r="A520" s="6" t="s">
        <v>46</v>
      </c>
      <c r="B520" s="16" t="s">
        <v>3721</v>
      </c>
      <c r="C520" s="6">
        <v>23</v>
      </c>
      <c r="E520" s="16" t="s">
        <v>1936</v>
      </c>
      <c r="F520" s="72" t="s">
        <v>2144</v>
      </c>
      <c r="G520" s="7" t="s">
        <v>47</v>
      </c>
      <c r="H520" s="27"/>
      <c r="J520" s="6" t="s">
        <v>48</v>
      </c>
      <c r="K520" s="17" t="s">
        <v>1937</v>
      </c>
      <c r="L520" s="17" t="s">
        <v>1941</v>
      </c>
      <c r="M520" s="90" t="s">
        <v>3821</v>
      </c>
      <c r="O520" s="49">
        <v>50</v>
      </c>
      <c r="Q520" s="73" t="s">
        <v>2284</v>
      </c>
      <c r="R520" s="6">
        <v>3</v>
      </c>
      <c r="S520" s="6">
        <v>3</v>
      </c>
      <c r="V520" s="24">
        <v>180</v>
      </c>
      <c r="W520" s="45">
        <v>310</v>
      </c>
      <c r="AE520" s="17" t="s">
        <v>176</v>
      </c>
      <c r="AH520" s="17"/>
      <c r="AT520" s="73" t="s">
        <v>2348</v>
      </c>
    </row>
    <row r="521" spans="1:46" ht="26.4" x14ac:dyDescent="0.25">
      <c r="A521" s="6" t="s">
        <v>46</v>
      </c>
      <c r="B521" s="16" t="s">
        <v>3816</v>
      </c>
      <c r="C521" s="6">
        <v>23</v>
      </c>
      <c r="E521" s="16" t="s">
        <v>1938</v>
      </c>
      <c r="F521" s="72" t="s">
        <v>898</v>
      </c>
      <c r="G521" s="7" t="s">
        <v>47</v>
      </c>
      <c r="H521" s="27"/>
      <c r="J521" s="6" t="s">
        <v>48</v>
      </c>
      <c r="K521" s="17">
        <v>1739</v>
      </c>
      <c r="L521" s="17" t="s">
        <v>949</v>
      </c>
      <c r="M521" s="90" t="s">
        <v>3821</v>
      </c>
      <c r="O521" s="49">
        <v>64</v>
      </c>
      <c r="Q521" s="73" t="s">
        <v>2284</v>
      </c>
      <c r="R521" s="6">
        <v>3</v>
      </c>
      <c r="S521" s="6">
        <v>3</v>
      </c>
      <c r="V521" s="24">
        <v>160</v>
      </c>
      <c r="W521" s="45">
        <v>360</v>
      </c>
      <c r="AE521" s="17" t="s">
        <v>1945</v>
      </c>
      <c r="AH521" s="17"/>
      <c r="AT521" s="73" t="s">
        <v>2348</v>
      </c>
    </row>
    <row r="522" spans="1:46" ht="26.4" x14ac:dyDescent="0.25">
      <c r="A522" s="6" t="s">
        <v>46</v>
      </c>
      <c r="B522" s="16" t="s">
        <v>3712</v>
      </c>
      <c r="C522" s="6">
        <v>23</v>
      </c>
      <c r="E522" s="16" t="s">
        <v>1940</v>
      </c>
      <c r="F522" s="72" t="s">
        <v>2144</v>
      </c>
      <c r="G522" s="7" t="s">
        <v>47</v>
      </c>
      <c r="H522" s="27"/>
      <c r="J522" s="6" t="s">
        <v>48</v>
      </c>
      <c r="K522" s="17" t="s">
        <v>1942</v>
      </c>
      <c r="L522" s="17" t="s">
        <v>1700</v>
      </c>
      <c r="M522" s="90" t="s">
        <v>3821</v>
      </c>
      <c r="O522" s="49">
        <v>109</v>
      </c>
      <c r="Q522" s="73" t="s">
        <v>2284</v>
      </c>
      <c r="R522" s="6">
        <v>3</v>
      </c>
      <c r="S522" s="6">
        <v>3</v>
      </c>
      <c r="V522" s="24">
        <v>148</v>
      </c>
      <c r="W522" s="45">
        <v>230</v>
      </c>
      <c r="AE522" s="17" t="s">
        <v>312</v>
      </c>
      <c r="AH522" s="17"/>
      <c r="AT522" s="73" t="s">
        <v>2345</v>
      </c>
    </row>
    <row r="523" spans="1:46" ht="14.4" x14ac:dyDescent="0.25">
      <c r="A523" s="6" t="s">
        <v>46</v>
      </c>
      <c r="B523" s="16" t="s">
        <v>3713</v>
      </c>
      <c r="C523" s="6">
        <v>23</v>
      </c>
      <c r="E523" s="16" t="s">
        <v>1943</v>
      </c>
      <c r="F523" s="72" t="s">
        <v>1012</v>
      </c>
      <c r="G523" s="7" t="s">
        <v>47</v>
      </c>
      <c r="H523" s="27"/>
      <c r="J523" s="6" t="s">
        <v>48</v>
      </c>
      <c r="K523" s="17" t="s">
        <v>1944</v>
      </c>
      <c r="L523" s="17" t="s">
        <v>833</v>
      </c>
      <c r="M523" s="90" t="s">
        <v>3821</v>
      </c>
      <c r="O523" s="49">
        <v>350</v>
      </c>
      <c r="Q523" s="73" t="s">
        <v>2284</v>
      </c>
      <c r="R523" s="6">
        <v>3</v>
      </c>
      <c r="S523" s="6">
        <v>3</v>
      </c>
      <c r="V523" s="24">
        <v>148</v>
      </c>
      <c r="W523" s="45">
        <v>270</v>
      </c>
      <c r="AE523" s="17" t="s">
        <v>312</v>
      </c>
      <c r="AH523" s="17"/>
      <c r="AT523" s="73" t="s">
        <v>2784</v>
      </c>
    </row>
    <row r="524" spans="1:46" ht="39.6" x14ac:dyDescent="0.25">
      <c r="A524" s="6" t="s">
        <v>46</v>
      </c>
      <c r="B524" s="16" t="s">
        <v>3753</v>
      </c>
      <c r="C524" s="6">
        <v>23</v>
      </c>
      <c r="E524" s="16" t="s">
        <v>1946</v>
      </c>
      <c r="F524" s="72" t="s">
        <v>898</v>
      </c>
      <c r="G524" s="7" t="s">
        <v>47</v>
      </c>
      <c r="H524" s="27"/>
      <c r="J524" s="6" t="s">
        <v>48</v>
      </c>
      <c r="K524" s="17" t="s">
        <v>1947</v>
      </c>
      <c r="L524" s="17" t="s">
        <v>896</v>
      </c>
      <c r="M524" s="90" t="s">
        <v>3821</v>
      </c>
      <c r="O524" s="49">
        <v>127</v>
      </c>
      <c r="Q524" s="73" t="s">
        <v>2284</v>
      </c>
      <c r="R524" s="6">
        <v>3</v>
      </c>
      <c r="S524" s="6">
        <v>3</v>
      </c>
      <c r="V524" s="24">
        <v>146</v>
      </c>
      <c r="W524" s="45">
        <v>550</v>
      </c>
      <c r="AE524" s="17" t="s">
        <v>1953</v>
      </c>
      <c r="AH524" s="17"/>
      <c r="AT524" s="73" t="s">
        <v>3617</v>
      </c>
    </row>
    <row r="525" spans="1:46" ht="26.4" x14ac:dyDescent="0.25">
      <c r="A525" s="6" t="s">
        <v>46</v>
      </c>
      <c r="B525" s="16" t="s">
        <v>3721</v>
      </c>
      <c r="C525" s="6">
        <v>23</v>
      </c>
      <c r="E525" s="16" t="s">
        <v>1948</v>
      </c>
      <c r="F525" s="72" t="s">
        <v>2144</v>
      </c>
      <c r="G525" s="7" t="s">
        <v>47</v>
      </c>
      <c r="H525" s="27"/>
      <c r="J525" s="6" t="s">
        <v>48</v>
      </c>
      <c r="K525" s="17" t="s">
        <v>1949</v>
      </c>
      <c r="L525" s="17" t="s">
        <v>64</v>
      </c>
      <c r="M525" s="90" t="s">
        <v>3821</v>
      </c>
      <c r="O525" s="49">
        <v>76.8</v>
      </c>
      <c r="Q525" s="73" t="s">
        <v>2284</v>
      </c>
      <c r="R525" s="6">
        <v>3</v>
      </c>
      <c r="S525" s="6">
        <v>3</v>
      </c>
      <c r="V525" s="24">
        <v>150</v>
      </c>
      <c r="W525" s="45">
        <v>205</v>
      </c>
      <c r="AE525" s="17" t="s">
        <v>176</v>
      </c>
      <c r="AH525" s="17"/>
      <c r="AT525" s="73" t="s">
        <v>3114</v>
      </c>
    </row>
    <row r="526" spans="1:46" ht="26.4" x14ac:dyDescent="0.25">
      <c r="A526" s="6" t="s">
        <v>46</v>
      </c>
      <c r="B526" s="16" t="s">
        <v>3737</v>
      </c>
      <c r="C526" s="6">
        <v>23</v>
      </c>
      <c r="E526" s="16" t="s">
        <v>1951</v>
      </c>
      <c r="F526" s="72" t="s">
        <v>1960</v>
      </c>
      <c r="G526" s="7" t="s">
        <v>47</v>
      </c>
      <c r="H526" s="27"/>
      <c r="J526" s="6" t="s">
        <v>48</v>
      </c>
      <c r="K526" s="17" t="s">
        <v>1952</v>
      </c>
      <c r="L526" s="17" t="s">
        <v>69</v>
      </c>
      <c r="M526" s="90" t="s">
        <v>3821</v>
      </c>
      <c r="O526" s="49">
        <v>50</v>
      </c>
      <c r="Q526" s="73" t="s">
        <v>2284</v>
      </c>
      <c r="R526" s="6">
        <v>3</v>
      </c>
      <c r="S526" s="6">
        <v>3</v>
      </c>
      <c r="V526" s="24">
        <v>152</v>
      </c>
      <c r="W526" s="45">
        <v>325</v>
      </c>
      <c r="AE526" s="17" t="s">
        <v>1962</v>
      </c>
      <c r="AH526" s="17">
        <v>35</v>
      </c>
      <c r="AT526" s="73" t="s">
        <v>2345</v>
      </c>
    </row>
    <row r="527" spans="1:46" ht="26.4" x14ac:dyDescent="0.25">
      <c r="A527" s="6" t="s">
        <v>46</v>
      </c>
      <c r="B527" s="16" t="s">
        <v>3747</v>
      </c>
      <c r="C527" s="6">
        <v>23</v>
      </c>
      <c r="E527" s="16" t="s">
        <v>1954</v>
      </c>
      <c r="F527" s="72" t="s">
        <v>2144</v>
      </c>
      <c r="G527" s="7" t="s">
        <v>47</v>
      </c>
      <c r="H527" s="27"/>
      <c r="J527" s="6" t="s">
        <v>48</v>
      </c>
      <c r="K527" s="17" t="s">
        <v>1955</v>
      </c>
      <c r="L527" s="17" t="s">
        <v>1179</v>
      </c>
      <c r="M527" s="90" t="s">
        <v>3821</v>
      </c>
      <c r="O527" s="49">
        <v>134</v>
      </c>
      <c r="Q527" s="73" t="s">
        <v>2284</v>
      </c>
      <c r="R527" s="6">
        <v>3</v>
      </c>
      <c r="S527" s="6">
        <v>3</v>
      </c>
      <c r="V527" s="24">
        <v>142</v>
      </c>
      <c r="W527" s="45">
        <v>170</v>
      </c>
      <c r="AE527" s="17" t="s">
        <v>312</v>
      </c>
      <c r="AH527" s="17">
        <v>70</v>
      </c>
      <c r="AT527" s="73" t="s">
        <v>2345</v>
      </c>
    </row>
    <row r="528" spans="1:46" ht="39.6" x14ac:dyDescent="0.25">
      <c r="A528" s="6" t="s">
        <v>46</v>
      </c>
      <c r="B528" s="16" t="s">
        <v>3817</v>
      </c>
      <c r="C528" s="6">
        <v>23</v>
      </c>
      <c r="E528" s="16" t="s">
        <v>1958</v>
      </c>
      <c r="F528" s="72" t="s">
        <v>1788</v>
      </c>
      <c r="G528" s="7" t="s">
        <v>47</v>
      </c>
      <c r="H528" s="27"/>
      <c r="J528" s="6" t="s">
        <v>48</v>
      </c>
      <c r="K528" s="17" t="s">
        <v>1959</v>
      </c>
      <c r="L528" s="17" t="s">
        <v>915</v>
      </c>
      <c r="M528" s="90" t="s">
        <v>3821</v>
      </c>
      <c r="O528" s="49">
        <v>265</v>
      </c>
      <c r="Q528" s="73" t="s">
        <v>2284</v>
      </c>
      <c r="R528" s="6">
        <v>3</v>
      </c>
      <c r="S528" s="6">
        <v>3</v>
      </c>
      <c r="V528" s="24">
        <v>137</v>
      </c>
      <c r="W528" s="45">
        <v>165</v>
      </c>
      <c r="AE528" s="17" t="s">
        <v>1967</v>
      </c>
      <c r="AH528" s="17">
        <v>30</v>
      </c>
      <c r="AT528" s="73" t="s">
        <v>3450</v>
      </c>
    </row>
    <row r="529" spans="1:46" ht="26.4" x14ac:dyDescent="0.25">
      <c r="A529" s="6" t="s">
        <v>46</v>
      </c>
      <c r="B529" s="16" t="s">
        <v>3699</v>
      </c>
      <c r="C529" s="6">
        <v>23</v>
      </c>
      <c r="E529" s="16" t="s">
        <v>1963</v>
      </c>
      <c r="F529" s="72" t="s">
        <v>125</v>
      </c>
      <c r="G529" s="7" t="s">
        <v>47</v>
      </c>
      <c r="H529" s="27"/>
      <c r="J529" s="6" t="s">
        <v>48</v>
      </c>
      <c r="K529" s="17" t="s">
        <v>1964</v>
      </c>
      <c r="L529" s="17" t="s">
        <v>123</v>
      </c>
      <c r="M529" s="90" t="s">
        <v>3821</v>
      </c>
      <c r="O529" s="49">
        <v>13.9</v>
      </c>
      <c r="Q529" s="73" t="s">
        <v>2284</v>
      </c>
      <c r="R529" s="6">
        <v>3</v>
      </c>
      <c r="S529" s="6">
        <v>3</v>
      </c>
      <c r="V529" s="24">
        <v>148</v>
      </c>
      <c r="W529" s="45"/>
      <c r="AE529" s="17" t="s">
        <v>67</v>
      </c>
      <c r="AH529" s="17">
        <v>25</v>
      </c>
      <c r="AT529" s="73" t="s">
        <v>2348</v>
      </c>
    </row>
    <row r="530" spans="1:46" ht="26.4" x14ac:dyDescent="0.25">
      <c r="A530" s="6" t="s">
        <v>46</v>
      </c>
      <c r="B530" s="16" t="s">
        <v>3818</v>
      </c>
      <c r="C530" s="6">
        <v>23</v>
      </c>
      <c r="E530" s="16" t="s">
        <v>1965</v>
      </c>
      <c r="F530" s="72" t="s">
        <v>2174</v>
      </c>
      <c r="G530" s="7" t="s">
        <v>47</v>
      </c>
      <c r="H530" s="27"/>
      <c r="J530" s="6" t="s">
        <v>48</v>
      </c>
      <c r="K530" s="17" t="s">
        <v>1966</v>
      </c>
      <c r="L530" s="17" t="s">
        <v>123</v>
      </c>
      <c r="M530" s="90" t="s">
        <v>3821</v>
      </c>
      <c r="O530" s="49">
        <v>34.68</v>
      </c>
      <c r="Q530" s="73" t="s">
        <v>2284</v>
      </c>
      <c r="R530" s="6">
        <v>3</v>
      </c>
      <c r="S530" s="6">
        <v>3</v>
      </c>
      <c r="V530" s="24">
        <v>145</v>
      </c>
      <c r="W530" s="45"/>
      <c r="AE530" s="17" t="s">
        <v>72</v>
      </c>
      <c r="AH530" s="17"/>
      <c r="AT530" s="73" t="s">
        <v>3450</v>
      </c>
    </row>
    <row r="531" spans="1:46" ht="26.4" x14ac:dyDescent="0.25">
      <c r="A531" s="6" t="s">
        <v>46</v>
      </c>
      <c r="B531" s="16" t="s">
        <v>3699</v>
      </c>
      <c r="C531" s="6">
        <v>23</v>
      </c>
      <c r="E531" s="16" t="s">
        <v>1968</v>
      </c>
      <c r="F531" s="72" t="s">
        <v>125</v>
      </c>
      <c r="G531" s="7" t="s">
        <v>47</v>
      </c>
      <c r="H531" s="27"/>
      <c r="J531" s="6" t="s">
        <v>48</v>
      </c>
      <c r="K531" s="17" t="s">
        <v>1969</v>
      </c>
      <c r="L531" s="17" t="s">
        <v>123</v>
      </c>
      <c r="M531" s="90" t="s">
        <v>3821</v>
      </c>
      <c r="O531" s="49">
        <v>32</v>
      </c>
      <c r="Q531" s="73" t="s">
        <v>2284</v>
      </c>
      <c r="R531" s="6">
        <v>3</v>
      </c>
      <c r="S531" s="6">
        <v>3</v>
      </c>
      <c r="V531" s="24">
        <v>140</v>
      </c>
      <c r="W531" s="45"/>
      <c r="AE531" s="17" t="s">
        <v>1974</v>
      </c>
      <c r="AH531" s="17">
        <v>60</v>
      </c>
      <c r="AT531" s="73" t="s">
        <v>2348</v>
      </c>
    </row>
    <row r="532" spans="1:46" ht="26.4" x14ac:dyDescent="0.25">
      <c r="A532" s="6" t="s">
        <v>46</v>
      </c>
      <c r="B532" s="16" t="s">
        <v>3699</v>
      </c>
      <c r="C532" s="6">
        <v>23</v>
      </c>
      <c r="E532" s="16" t="s">
        <v>1970</v>
      </c>
      <c r="F532" s="72" t="s">
        <v>125</v>
      </c>
      <c r="G532" s="7" t="s">
        <v>47</v>
      </c>
      <c r="H532" s="27"/>
      <c r="J532" s="6" t="s">
        <v>48</v>
      </c>
      <c r="K532" s="17" t="s">
        <v>1971</v>
      </c>
      <c r="L532" s="17" t="s">
        <v>123</v>
      </c>
      <c r="M532" s="90" t="s">
        <v>3821</v>
      </c>
      <c r="O532" s="49">
        <v>14.9</v>
      </c>
      <c r="Q532" s="73" t="s">
        <v>2284</v>
      </c>
      <c r="R532" s="6">
        <v>3</v>
      </c>
      <c r="S532" s="6">
        <v>3</v>
      </c>
      <c r="V532" s="24">
        <v>148</v>
      </c>
      <c r="W532" s="45"/>
      <c r="AE532" s="17" t="s">
        <v>72</v>
      </c>
      <c r="AH532" s="17">
        <v>25</v>
      </c>
      <c r="AT532" s="73" t="s">
        <v>2762</v>
      </c>
    </row>
    <row r="533" spans="1:46" ht="26.4" x14ac:dyDescent="0.25">
      <c r="A533" s="6" t="s">
        <v>46</v>
      </c>
      <c r="B533" s="16" t="s">
        <v>3699</v>
      </c>
      <c r="C533" s="6">
        <v>23</v>
      </c>
      <c r="E533" s="16" t="s">
        <v>1972</v>
      </c>
      <c r="F533" s="72" t="s">
        <v>125</v>
      </c>
      <c r="G533" s="7" t="s">
        <v>47</v>
      </c>
      <c r="H533" s="27"/>
      <c r="J533" s="6" t="s">
        <v>48</v>
      </c>
      <c r="K533" s="17" t="s">
        <v>1973</v>
      </c>
      <c r="L533" s="17" t="s">
        <v>123</v>
      </c>
      <c r="M533" s="90" t="s">
        <v>3821</v>
      </c>
      <c r="O533" s="49">
        <v>14.5</v>
      </c>
      <c r="Q533" s="73" t="s">
        <v>2284</v>
      </c>
      <c r="R533" s="6">
        <v>3</v>
      </c>
      <c r="S533" s="6">
        <v>3</v>
      </c>
      <c r="V533" s="24">
        <v>148</v>
      </c>
      <c r="W533" s="45"/>
      <c r="AE533" s="17" t="s">
        <v>72</v>
      </c>
      <c r="AH533" s="17">
        <v>25</v>
      </c>
      <c r="AT533" s="73" t="s">
        <v>2348</v>
      </c>
    </row>
    <row r="534" spans="1:46" ht="26.4" x14ac:dyDescent="0.25">
      <c r="A534" s="6" t="s">
        <v>46</v>
      </c>
      <c r="B534" s="16" t="s">
        <v>3769</v>
      </c>
      <c r="C534" s="6">
        <v>23</v>
      </c>
      <c r="E534" s="16" t="s">
        <v>1975</v>
      </c>
      <c r="F534" s="72" t="s">
        <v>1365</v>
      </c>
      <c r="G534" s="7" t="s">
        <v>47</v>
      </c>
      <c r="H534" s="27"/>
      <c r="J534" s="6" t="s">
        <v>48</v>
      </c>
      <c r="K534" s="17" t="s">
        <v>1976</v>
      </c>
      <c r="L534" s="17" t="s">
        <v>1980</v>
      </c>
      <c r="M534" s="90" t="s">
        <v>3821</v>
      </c>
      <c r="O534" s="49">
        <v>22.12</v>
      </c>
      <c r="Q534" s="73" t="s">
        <v>2284</v>
      </c>
      <c r="R534" s="6">
        <v>3</v>
      </c>
      <c r="S534" s="6">
        <v>3</v>
      </c>
      <c r="V534" s="24">
        <v>175</v>
      </c>
      <c r="W534" s="45">
        <v>300</v>
      </c>
      <c r="AE534" s="17" t="s">
        <v>1982</v>
      </c>
      <c r="AH534" s="17"/>
      <c r="AT534" s="73" t="s">
        <v>2348</v>
      </c>
    </row>
    <row r="535" spans="1:46" ht="26.4" x14ac:dyDescent="0.25">
      <c r="A535" s="6" t="s">
        <v>46</v>
      </c>
      <c r="B535" s="16" t="s">
        <v>3721</v>
      </c>
      <c r="C535" s="6">
        <v>23</v>
      </c>
      <c r="E535" s="16" t="s">
        <v>1977</v>
      </c>
      <c r="F535" s="72" t="s">
        <v>2144</v>
      </c>
      <c r="G535" s="7" t="s">
        <v>47</v>
      </c>
      <c r="H535" s="27"/>
      <c r="J535" s="6" t="s">
        <v>48</v>
      </c>
      <c r="K535" s="17" t="s">
        <v>1978</v>
      </c>
      <c r="L535" s="17" t="s">
        <v>1980</v>
      </c>
      <c r="M535" s="90" t="s">
        <v>3821</v>
      </c>
      <c r="O535" s="49">
        <v>19.47</v>
      </c>
      <c r="Q535" s="73" t="s">
        <v>2284</v>
      </c>
      <c r="R535" s="6">
        <v>3</v>
      </c>
      <c r="S535" s="6">
        <v>3</v>
      </c>
      <c r="V535" s="24">
        <v>180</v>
      </c>
      <c r="W535" s="45">
        <v>240</v>
      </c>
      <c r="AE535" s="17" t="s">
        <v>176</v>
      </c>
      <c r="AH535" s="17"/>
      <c r="AT535" s="73" t="s">
        <v>2345</v>
      </c>
    </row>
    <row r="536" spans="1:46" ht="26.4" x14ac:dyDescent="0.25">
      <c r="A536" s="6" t="s">
        <v>46</v>
      </c>
      <c r="B536" s="16" t="s">
        <v>3771</v>
      </c>
      <c r="C536" s="6">
        <v>23</v>
      </c>
      <c r="E536" s="16" t="s">
        <v>1979</v>
      </c>
      <c r="F536" s="72" t="s">
        <v>1365</v>
      </c>
      <c r="G536" s="7" t="s">
        <v>47</v>
      </c>
      <c r="H536" s="27"/>
      <c r="J536" s="6" t="s">
        <v>48</v>
      </c>
      <c r="K536" s="17" t="s">
        <v>1981</v>
      </c>
      <c r="L536" s="17" t="s">
        <v>1980</v>
      </c>
      <c r="M536" s="90" t="s">
        <v>3821</v>
      </c>
      <c r="O536" s="49">
        <v>29.84</v>
      </c>
      <c r="Q536" s="73" t="s">
        <v>2284</v>
      </c>
      <c r="R536" s="6">
        <v>3</v>
      </c>
      <c r="S536" s="6">
        <v>3</v>
      </c>
      <c r="V536" s="24">
        <v>185</v>
      </c>
      <c r="W536" s="45">
        <v>320</v>
      </c>
      <c r="AE536" s="17" t="s">
        <v>176</v>
      </c>
      <c r="AH536" s="17"/>
      <c r="AT536" s="73" t="s">
        <v>2345</v>
      </c>
    </row>
    <row r="537" spans="1:46" ht="26.4" x14ac:dyDescent="0.25">
      <c r="A537" s="6" t="s">
        <v>46</v>
      </c>
      <c r="B537" s="16" t="s">
        <v>3699</v>
      </c>
      <c r="C537" s="6">
        <v>23</v>
      </c>
      <c r="E537" s="16" t="s">
        <v>1983</v>
      </c>
      <c r="F537" s="72" t="s">
        <v>125</v>
      </c>
      <c r="G537" s="7" t="s">
        <v>47</v>
      </c>
      <c r="H537" s="27"/>
      <c r="J537" s="6" t="s">
        <v>48</v>
      </c>
      <c r="K537" s="17" t="s">
        <v>1984</v>
      </c>
      <c r="L537" s="17" t="s">
        <v>1989</v>
      </c>
      <c r="M537" s="90" t="s">
        <v>3821</v>
      </c>
      <c r="O537" s="49">
        <v>13</v>
      </c>
      <c r="Q537" s="73" t="s">
        <v>2284</v>
      </c>
      <c r="R537" s="6">
        <v>3</v>
      </c>
      <c r="S537" s="6">
        <v>3</v>
      </c>
      <c r="V537" s="24">
        <v>145</v>
      </c>
      <c r="W537" s="45"/>
      <c r="AE537" s="17" t="s">
        <v>72</v>
      </c>
      <c r="AH537" s="17">
        <v>20</v>
      </c>
      <c r="AT537" s="73" t="s">
        <v>2348</v>
      </c>
    </row>
    <row r="538" spans="1:46" ht="26.4" x14ac:dyDescent="0.25">
      <c r="A538" s="6" t="s">
        <v>46</v>
      </c>
      <c r="B538" s="16" t="s">
        <v>3699</v>
      </c>
      <c r="C538" s="6">
        <v>23</v>
      </c>
      <c r="E538" s="16" t="s">
        <v>1986</v>
      </c>
      <c r="F538" s="72" t="s">
        <v>125</v>
      </c>
      <c r="G538" s="7" t="s">
        <v>47</v>
      </c>
      <c r="H538" s="27"/>
      <c r="J538" s="6" t="s">
        <v>48</v>
      </c>
      <c r="K538" s="17" t="s">
        <v>1987</v>
      </c>
      <c r="L538" s="17" t="s">
        <v>1989</v>
      </c>
      <c r="M538" s="90" t="s">
        <v>3821</v>
      </c>
      <c r="O538" s="49">
        <v>14.5</v>
      </c>
      <c r="Q538" s="73" t="s">
        <v>2284</v>
      </c>
      <c r="R538" s="6">
        <v>3</v>
      </c>
      <c r="S538" s="6">
        <v>3</v>
      </c>
      <c r="V538" s="24">
        <v>145</v>
      </c>
      <c r="W538" s="45"/>
      <c r="AE538" s="17" t="s">
        <v>72</v>
      </c>
      <c r="AH538" s="17">
        <v>20</v>
      </c>
      <c r="AT538" s="73" t="s">
        <v>2348</v>
      </c>
    </row>
    <row r="539" spans="1:46" ht="26.4" x14ac:dyDescent="0.25">
      <c r="A539" s="6" t="s">
        <v>46</v>
      </c>
      <c r="B539" s="16" t="s">
        <v>3771</v>
      </c>
      <c r="C539" s="6">
        <v>23</v>
      </c>
      <c r="E539" s="16" t="s">
        <v>1988</v>
      </c>
      <c r="F539" s="72" t="s">
        <v>1365</v>
      </c>
      <c r="G539" s="7" t="s">
        <v>47</v>
      </c>
      <c r="H539" s="27"/>
      <c r="J539" s="6" t="s">
        <v>48</v>
      </c>
      <c r="K539" s="17" t="s">
        <v>1990</v>
      </c>
      <c r="L539" s="17" t="s">
        <v>915</v>
      </c>
      <c r="M539" s="90" t="s">
        <v>3821</v>
      </c>
      <c r="O539" s="49">
        <v>105</v>
      </c>
      <c r="Q539" s="73" t="s">
        <v>2284</v>
      </c>
      <c r="R539" s="6">
        <v>3</v>
      </c>
      <c r="S539" s="6">
        <v>3</v>
      </c>
      <c r="V539" s="24">
        <v>155</v>
      </c>
      <c r="W539" s="45">
        <v>195</v>
      </c>
      <c r="AE539" s="17" t="s">
        <v>176</v>
      </c>
      <c r="AH539" s="17">
        <v>30</v>
      </c>
      <c r="AT539" s="73" t="s">
        <v>2345</v>
      </c>
    </row>
    <row r="540" spans="1:46" ht="26.4" x14ac:dyDescent="0.25">
      <c r="A540" s="6" t="s">
        <v>46</v>
      </c>
      <c r="B540" s="16" t="s">
        <v>3705</v>
      </c>
      <c r="C540" s="6">
        <v>23</v>
      </c>
      <c r="E540" s="16" t="s">
        <v>1991</v>
      </c>
      <c r="F540" s="72" t="s">
        <v>2144</v>
      </c>
      <c r="G540" s="7" t="s">
        <v>47</v>
      </c>
      <c r="H540" s="27"/>
      <c r="J540" s="6" t="s">
        <v>48</v>
      </c>
      <c r="K540" s="51" t="s">
        <v>1992</v>
      </c>
      <c r="L540" s="17" t="s">
        <v>1665</v>
      </c>
      <c r="M540" s="90" t="s">
        <v>3821</v>
      </c>
      <c r="O540" s="49">
        <v>18.5</v>
      </c>
      <c r="Q540" s="73" t="s">
        <v>2284</v>
      </c>
      <c r="R540" s="6">
        <v>3</v>
      </c>
      <c r="S540" s="6">
        <v>3</v>
      </c>
      <c r="V540" s="24">
        <v>140</v>
      </c>
      <c r="W540" s="45">
        <v>88</v>
      </c>
      <c r="AE540" s="17" t="s">
        <v>176</v>
      </c>
      <c r="AH540" s="17">
        <v>15</v>
      </c>
      <c r="AT540" s="73" t="s">
        <v>2348</v>
      </c>
    </row>
    <row r="541" spans="1:46" ht="14.4" x14ac:dyDescent="0.25">
      <c r="A541" s="6" t="s">
        <v>46</v>
      </c>
      <c r="B541" s="16" t="s">
        <v>3708</v>
      </c>
      <c r="C541" s="6">
        <v>23</v>
      </c>
      <c r="E541" s="16" t="s">
        <v>1993</v>
      </c>
      <c r="F541" s="72" t="s">
        <v>1012</v>
      </c>
      <c r="G541" s="7" t="s">
        <v>47</v>
      </c>
      <c r="H541" s="27"/>
      <c r="J541" s="6" t="s">
        <v>48</v>
      </c>
      <c r="K541" s="17" t="s">
        <v>1994</v>
      </c>
      <c r="L541" s="17" t="s">
        <v>1998</v>
      </c>
      <c r="M541" s="90" t="s">
        <v>3821</v>
      </c>
      <c r="O541" s="49">
        <v>22</v>
      </c>
      <c r="Q541" s="73" t="s">
        <v>2284</v>
      </c>
      <c r="R541" s="6">
        <v>3</v>
      </c>
      <c r="S541" s="6">
        <v>3</v>
      </c>
      <c r="V541" s="24">
        <v>145</v>
      </c>
      <c r="W541" s="45">
        <v>128</v>
      </c>
      <c r="AE541" s="17" t="s">
        <v>176</v>
      </c>
      <c r="AH541" s="17">
        <v>15</v>
      </c>
      <c r="AT541" s="73" t="s">
        <v>2348</v>
      </c>
    </row>
    <row r="542" spans="1:46" ht="26.4" x14ac:dyDescent="0.25">
      <c r="A542" s="6" t="s">
        <v>46</v>
      </c>
      <c r="B542" s="16" t="s">
        <v>3808</v>
      </c>
      <c r="C542" s="6">
        <v>23</v>
      </c>
      <c r="E542" s="16" t="s">
        <v>1995</v>
      </c>
      <c r="F542" s="72" t="s">
        <v>2144</v>
      </c>
      <c r="G542" s="7" t="s">
        <v>47</v>
      </c>
      <c r="H542" s="27"/>
      <c r="J542" s="6" t="s">
        <v>48</v>
      </c>
      <c r="K542" s="17" t="s">
        <v>1996</v>
      </c>
      <c r="L542" s="17" t="s">
        <v>360</v>
      </c>
      <c r="M542" s="90" t="s">
        <v>3821</v>
      </c>
      <c r="O542" s="49">
        <v>51</v>
      </c>
      <c r="Q542" s="73" t="s">
        <v>2284</v>
      </c>
      <c r="R542" s="6">
        <v>3</v>
      </c>
      <c r="S542" s="6">
        <v>3</v>
      </c>
      <c r="V542" s="24">
        <v>132</v>
      </c>
      <c r="W542" s="45">
        <v>52</v>
      </c>
      <c r="AE542" s="17" t="s">
        <v>1705</v>
      </c>
      <c r="AH542" s="17">
        <v>25</v>
      </c>
      <c r="AT542" s="73" t="s">
        <v>3450</v>
      </c>
    </row>
    <row r="543" spans="1:46" ht="14.4" x14ac:dyDescent="0.25">
      <c r="A543" s="6" t="s">
        <v>46</v>
      </c>
      <c r="B543" s="16" t="s">
        <v>3708</v>
      </c>
      <c r="C543" s="6">
        <v>23</v>
      </c>
      <c r="E543" s="16" t="s">
        <v>1997</v>
      </c>
      <c r="F543" s="72" t="s">
        <v>1012</v>
      </c>
      <c r="G543" s="7" t="s">
        <v>47</v>
      </c>
      <c r="H543" s="27"/>
      <c r="J543" s="6" t="s">
        <v>48</v>
      </c>
      <c r="K543" s="17" t="s">
        <v>1999</v>
      </c>
      <c r="L543" s="17" t="s">
        <v>2003</v>
      </c>
      <c r="M543" s="90" t="s">
        <v>3821</v>
      </c>
      <c r="O543" s="49">
        <v>15</v>
      </c>
      <c r="Q543" s="73" t="s">
        <v>2284</v>
      </c>
      <c r="R543" s="6">
        <v>3</v>
      </c>
      <c r="S543" s="6">
        <v>3</v>
      </c>
      <c r="V543" s="24">
        <v>148</v>
      </c>
      <c r="W543" s="45">
        <v>146</v>
      </c>
      <c r="AE543" s="17" t="s">
        <v>176</v>
      </c>
      <c r="AH543" s="17">
        <v>15</v>
      </c>
      <c r="AT543" s="73" t="s">
        <v>2348</v>
      </c>
    </row>
    <row r="544" spans="1:46" ht="26.4" x14ac:dyDescent="0.25">
      <c r="A544" s="6" t="s">
        <v>46</v>
      </c>
      <c r="B544" s="16" t="s">
        <v>3705</v>
      </c>
      <c r="C544" s="6">
        <v>23</v>
      </c>
      <c r="E544" s="16" t="s">
        <v>2000</v>
      </c>
      <c r="F544" s="72" t="s">
        <v>2144</v>
      </c>
      <c r="G544" s="7" t="s">
        <v>47</v>
      </c>
      <c r="H544" s="27"/>
      <c r="J544" s="6" t="s">
        <v>48</v>
      </c>
      <c r="K544" s="17" t="s">
        <v>2001</v>
      </c>
      <c r="L544" s="17" t="s">
        <v>2003</v>
      </c>
      <c r="M544" s="90" t="s">
        <v>3821</v>
      </c>
      <c r="O544" s="49">
        <v>15</v>
      </c>
      <c r="Q544" s="73" t="s">
        <v>2284</v>
      </c>
      <c r="R544" s="6">
        <v>3</v>
      </c>
      <c r="S544" s="6">
        <v>3</v>
      </c>
      <c r="V544" s="24">
        <v>148</v>
      </c>
      <c r="W544" s="45">
        <v>88</v>
      </c>
      <c r="AE544" s="17" t="s">
        <v>176</v>
      </c>
      <c r="AH544" s="17">
        <v>15</v>
      </c>
      <c r="AT544" s="73" t="s">
        <v>2348</v>
      </c>
    </row>
    <row r="545" spans="1:46" ht="14.4" x14ac:dyDescent="0.25">
      <c r="A545" s="6" t="s">
        <v>46</v>
      </c>
      <c r="B545" s="16" t="s">
        <v>3708</v>
      </c>
      <c r="C545" s="6">
        <v>23</v>
      </c>
      <c r="E545" s="16" t="s">
        <v>2002</v>
      </c>
      <c r="F545" s="72" t="s">
        <v>1012</v>
      </c>
      <c r="G545" s="7" t="s">
        <v>47</v>
      </c>
      <c r="H545" s="27"/>
      <c r="J545" s="6" t="s">
        <v>48</v>
      </c>
      <c r="K545" s="17" t="s">
        <v>2004</v>
      </c>
      <c r="L545" s="17" t="s">
        <v>1665</v>
      </c>
      <c r="M545" s="90" t="s">
        <v>3821</v>
      </c>
      <c r="O545" s="49">
        <v>23</v>
      </c>
      <c r="Q545" s="73" t="s">
        <v>2284</v>
      </c>
      <c r="R545" s="6">
        <v>3</v>
      </c>
      <c r="S545" s="6">
        <v>3</v>
      </c>
      <c r="V545" s="24">
        <v>145</v>
      </c>
      <c r="W545" s="45">
        <v>146</v>
      </c>
      <c r="AE545" s="17" t="s">
        <v>176</v>
      </c>
      <c r="AH545" s="17">
        <v>15</v>
      </c>
      <c r="AT545" s="73" t="s">
        <v>2348</v>
      </c>
    </row>
    <row r="546" spans="1:46" ht="26.4" x14ac:dyDescent="0.25">
      <c r="A546" s="6" t="s">
        <v>46</v>
      </c>
      <c r="B546" s="16" t="s">
        <v>3704</v>
      </c>
      <c r="C546" s="6">
        <v>23</v>
      </c>
      <c r="E546" s="16" t="s">
        <v>2005</v>
      </c>
      <c r="F546" s="72" t="s">
        <v>996</v>
      </c>
      <c r="G546" s="7" t="s">
        <v>47</v>
      </c>
      <c r="H546" s="27"/>
      <c r="J546" s="6" t="s">
        <v>48</v>
      </c>
      <c r="K546" s="17" t="s">
        <v>2006</v>
      </c>
      <c r="L546" s="17" t="s">
        <v>915</v>
      </c>
      <c r="M546" s="90" t="s">
        <v>3821</v>
      </c>
      <c r="O546" s="49">
        <v>55</v>
      </c>
      <c r="Q546" s="73" t="s">
        <v>2284</v>
      </c>
      <c r="R546" s="6">
        <v>3</v>
      </c>
      <c r="S546" s="6">
        <v>3</v>
      </c>
      <c r="V546" s="24">
        <v>145</v>
      </c>
      <c r="W546" s="45">
        <v>68</v>
      </c>
      <c r="AE546" s="17" t="s">
        <v>67</v>
      </c>
      <c r="AH546" s="17">
        <v>30</v>
      </c>
      <c r="AT546" s="73" t="s">
        <v>2348</v>
      </c>
    </row>
    <row r="547" spans="1:46" ht="39.6" x14ac:dyDescent="0.25">
      <c r="A547" s="6" t="s">
        <v>46</v>
      </c>
      <c r="B547" s="16" t="s">
        <v>3713</v>
      </c>
      <c r="C547" s="6">
        <v>23</v>
      </c>
      <c r="E547" s="16" t="s">
        <v>2007</v>
      </c>
      <c r="F547" s="72" t="s">
        <v>1012</v>
      </c>
      <c r="G547" s="7" t="s">
        <v>47</v>
      </c>
      <c r="H547" s="27"/>
      <c r="J547" s="6" t="s">
        <v>48</v>
      </c>
      <c r="K547" s="17" t="s">
        <v>2008</v>
      </c>
      <c r="L547" s="17" t="s">
        <v>2012</v>
      </c>
      <c r="M547" s="90" t="s">
        <v>3821</v>
      </c>
      <c r="O547" s="49">
        <v>94.2</v>
      </c>
      <c r="Q547" s="73" t="s">
        <v>2284</v>
      </c>
      <c r="R547" s="6">
        <v>3</v>
      </c>
      <c r="S547" s="6">
        <v>3</v>
      </c>
      <c r="V547" s="24">
        <v>143</v>
      </c>
      <c r="W547" s="45">
        <v>336</v>
      </c>
      <c r="AE547" s="17" t="s">
        <v>2014</v>
      </c>
      <c r="AH547" s="17">
        <v>30</v>
      </c>
      <c r="AT547" s="73" t="s">
        <v>2348</v>
      </c>
    </row>
    <row r="548" spans="1:46" ht="14.4" x14ac:dyDescent="0.25">
      <c r="A548" s="6" t="s">
        <v>46</v>
      </c>
      <c r="B548" s="16" t="s">
        <v>3708</v>
      </c>
      <c r="C548" s="6">
        <v>23</v>
      </c>
      <c r="E548" s="16" t="s">
        <v>2009</v>
      </c>
      <c r="F548" s="72" t="s">
        <v>1012</v>
      </c>
      <c r="G548" s="7" t="s">
        <v>47</v>
      </c>
      <c r="H548" s="27"/>
      <c r="J548" s="6" t="s">
        <v>48</v>
      </c>
      <c r="K548" s="17" t="s">
        <v>2010</v>
      </c>
      <c r="L548" s="17" t="s">
        <v>2016</v>
      </c>
      <c r="M548" s="90" t="s">
        <v>3821</v>
      </c>
      <c r="O548" s="49">
        <v>19.5</v>
      </c>
      <c r="Q548" s="73" t="s">
        <v>2284</v>
      </c>
      <c r="R548" s="6">
        <v>3</v>
      </c>
      <c r="S548" s="6">
        <v>3</v>
      </c>
      <c r="V548" s="24">
        <v>145</v>
      </c>
      <c r="W548" s="45">
        <v>125</v>
      </c>
      <c r="AE548" s="17" t="s">
        <v>176</v>
      </c>
      <c r="AH548" s="17">
        <v>15</v>
      </c>
      <c r="AT548" s="73" t="s">
        <v>2348</v>
      </c>
    </row>
    <row r="549" spans="1:46" ht="26.4" x14ac:dyDescent="0.25">
      <c r="A549" s="6" t="s">
        <v>46</v>
      </c>
      <c r="B549" s="16" t="s">
        <v>3705</v>
      </c>
      <c r="C549" s="6">
        <v>23</v>
      </c>
      <c r="E549" s="16" t="s">
        <v>2011</v>
      </c>
      <c r="F549" s="72" t="s">
        <v>2144</v>
      </c>
      <c r="G549" s="7" t="s">
        <v>47</v>
      </c>
      <c r="H549" s="27"/>
      <c r="J549" s="6" t="s">
        <v>48</v>
      </c>
      <c r="K549" s="17" t="s">
        <v>2013</v>
      </c>
      <c r="L549" s="17" t="s">
        <v>188</v>
      </c>
      <c r="M549" s="90" t="s">
        <v>3821</v>
      </c>
      <c r="O549" s="49">
        <v>55</v>
      </c>
      <c r="Q549" s="73" t="s">
        <v>2284</v>
      </c>
      <c r="R549" s="6">
        <v>3</v>
      </c>
      <c r="S549" s="6">
        <v>3</v>
      </c>
      <c r="V549" s="24">
        <v>144</v>
      </c>
      <c r="W549" s="45">
        <v>100</v>
      </c>
      <c r="AE549" s="17" t="s">
        <v>176</v>
      </c>
      <c r="AH549" s="17">
        <v>30</v>
      </c>
      <c r="AT549" s="73" t="s">
        <v>3450</v>
      </c>
    </row>
    <row r="550" spans="1:46" ht="14.4" x14ac:dyDescent="0.25">
      <c r="A550" s="6" t="s">
        <v>46</v>
      </c>
      <c r="B550" s="16" t="s">
        <v>3819</v>
      </c>
      <c r="C550" s="6">
        <v>23</v>
      </c>
      <c r="E550" s="16" t="s">
        <v>2015</v>
      </c>
      <c r="F550" s="72" t="s">
        <v>2023</v>
      </c>
      <c r="G550" s="7" t="s">
        <v>47</v>
      </c>
      <c r="H550" s="27"/>
      <c r="J550" s="6" t="s">
        <v>48</v>
      </c>
      <c r="K550" s="17" t="s">
        <v>2017</v>
      </c>
      <c r="L550" s="17" t="s">
        <v>2021</v>
      </c>
      <c r="M550" s="90" t="s">
        <v>3821</v>
      </c>
      <c r="O550" s="49">
        <v>18</v>
      </c>
      <c r="Q550" s="73" t="s">
        <v>2284</v>
      </c>
      <c r="R550" s="6">
        <v>3</v>
      </c>
      <c r="S550" s="6">
        <v>3</v>
      </c>
      <c r="V550" s="24">
        <v>148</v>
      </c>
      <c r="W550" s="45">
        <v>200</v>
      </c>
      <c r="AE550" s="17" t="s">
        <v>176</v>
      </c>
      <c r="AH550" s="17">
        <v>30</v>
      </c>
      <c r="AT550" s="73" t="s">
        <v>3450</v>
      </c>
    </row>
    <row r="551" spans="1:46" ht="14.4" x14ac:dyDescent="0.25">
      <c r="A551" s="6" t="s">
        <v>46</v>
      </c>
      <c r="B551" s="16" t="s">
        <v>3819</v>
      </c>
      <c r="C551" s="6">
        <v>23</v>
      </c>
      <c r="E551" s="16" t="s">
        <v>2018</v>
      </c>
      <c r="F551" s="72" t="s">
        <v>2023</v>
      </c>
      <c r="G551" s="7" t="s">
        <v>47</v>
      </c>
      <c r="H551" s="27"/>
      <c r="J551" s="6" t="s">
        <v>48</v>
      </c>
      <c r="K551" s="17" t="s">
        <v>2019</v>
      </c>
      <c r="L551" s="17" t="s">
        <v>2025</v>
      </c>
      <c r="M551" s="90" t="s">
        <v>3821</v>
      </c>
      <c r="O551" s="49">
        <v>27</v>
      </c>
      <c r="Q551" s="73" t="s">
        <v>2284</v>
      </c>
      <c r="R551" s="6">
        <v>3</v>
      </c>
      <c r="S551" s="6">
        <v>3</v>
      </c>
      <c r="V551" s="24">
        <v>145</v>
      </c>
      <c r="W551" s="45">
        <v>250</v>
      </c>
      <c r="AE551" s="17" t="s">
        <v>176</v>
      </c>
      <c r="AH551" s="17">
        <v>30</v>
      </c>
      <c r="AT551" s="73" t="s">
        <v>3610</v>
      </c>
    </row>
    <row r="552" spans="1:46" ht="26.4" x14ac:dyDescent="0.25">
      <c r="A552" s="6" t="s">
        <v>46</v>
      </c>
      <c r="B552" s="16" t="s">
        <v>3721</v>
      </c>
      <c r="C552" s="6">
        <v>23</v>
      </c>
      <c r="E552" s="16" t="s">
        <v>2020</v>
      </c>
      <c r="F552" s="72" t="s">
        <v>2144</v>
      </c>
      <c r="G552" s="7" t="s">
        <v>47</v>
      </c>
      <c r="H552" s="27"/>
      <c r="J552" s="6" t="s">
        <v>48</v>
      </c>
      <c r="K552" s="17" t="s">
        <v>2022</v>
      </c>
      <c r="L552" s="17" t="s">
        <v>2028</v>
      </c>
      <c r="M552" s="90" t="s">
        <v>3821</v>
      </c>
      <c r="O552" s="49">
        <v>53</v>
      </c>
      <c r="Q552" s="73" t="s">
        <v>2284</v>
      </c>
      <c r="R552" s="6">
        <v>3</v>
      </c>
      <c r="S552" s="6">
        <v>3</v>
      </c>
      <c r="V552" s="24">
        <v>171</v>
      </c>
      <c r="W552" s="45">
        <v>170</v>
      </c>
      <c r="AE552" s="17" t="s">
        <v>176</v>
      </c>
      <c r="AH552" s="17">
        <v>30</v>
      </c>
      <c r="AT552" s="73" t="s">
        <v>2348</v>
      </c>
    </row>
    <row r="553" spans="1:46" ht="52.8" x14ac:dyDescent="0.25">
      <c r="A553" s="6" t="s">
        <v>46</v>
      </c>
      <c r="B553" s="16" t="s">
        <v>3739</v>
      </c>
      <c r="C553" s="6">
        <v>23</v>
      </c>
      <c r="E553" s="16" t="s">
        <v>2024</v>
      </c>
      <c r="F553" s="72" t="s">
        <v>1157</v>
      </c>
      <c r="G553" s="7" t="s">
        <v>47</v>
      </c>
      <c r="H553" s="27"/>
      <c r="J553" s="6" t="s">
        <v>48</v>
      </c>
      <c r="K553" s="17" t="s">
        <v>2026</v>
      </c>
      <c r="L553" s="17" t="s">
        <v>81</v>
      </c>
      <c r="M553" s="90" t="s">
        <v>3821</v>
      </c>
      <c r="O553" s="49">
        <v>205</v>
      </c>
      <c r="Q553" s="73" t="s">
        <v>2284</v>
      </c>
      <c r="R553" s="6">
        <v>3</v>
      </c>
      <c r="S553" s="6">
        <v>3</v>
      </c>
      <c r="V553" s="24">
        <v>145</v>
      </c>
      <c r="W553" s="45">
        <v>503</v>
      </c>
      <c r="AE553" s="17" t="s">
        <v>2032</v>
      </c>
      <c r="AH553" s="17">
        <v>45</v>
      </c>
      <c r="AT553" s="73" t="s">
        <v>2348</v>
      </c>
    </row>
    <row r="554" spans="1:46" ht="26.4" x14ac:dyDescent="0.25">
      <c r="A554" s="6" t="s">
        <v>46</v>
      </c>
      <c r="B554" s="16" t="s">
        <v>3797</v>
      </c>
      <c r="C554" s="6">
        <v>23</v>
      </c>
      <c r="E554" s="16" t="s">
        <v>2027</v>
      </c>
      <c r="F554" s="72" t="s">
        <v>1495</v>
      </c>
      <c r="G554" s="7" t="s">
        <v>47</v>
      </c>
      <c r="H554" s="27"/>
      <c r="J554" s="6" t="s">
        <v>48</v>
      </c>
      <c r="K554" s="17" t="s">
        <v>2029</v>
      </c>
      <c r="L554" s="17" t="s">
        <v>1410</v>
      </c>
      <c r="M554" s="90" t="s">
        <v>3821</v>
      </c>
      <c r="O554" s="49">
        <v>35</v>
      </c>
      <c r="Q554" s="73" t="s">
        <v>2284</v>
      </c>
      <c r="R554" s="6">
        <v>3</v>
      </c>
      <c r="S554" s="6">
        <v>3</v>
      </c>
      <c r="V554" s="24">
        <v>142</v>
      </c>
      <c r="W554" s="45">
        <v>110</v>
      </c>
      <c r="AE554" s="17" t="s">
        <v>72</v>
      </c>
      <c r="AH554" s="17">
        <v>40</v>
      </c>
      <c r="AT554" s="73" t="s">
        <v>2345</v>
      </c>
    </row>
    <row r="555" spans="1:46" ht="14.4" x14ac:dyDescent="0.25">
      <c r="A555" s="6" t="s">
        <v>46</v>
      </c>
      <c r="B555" s="16" t="s">
        <v>3759</v>
      </c>
      <c r="C555" s="6">
        <v>23</v>
      </c>
      <c r="E555" s="16" t="s">
        <v>2030</v>
      </c>
      <c r="F555" s="72" t="s">
        <v>991</v>
      </c>
      <c r="G555" s="7" t="s">
        <v>47</v>
      </c>
      <c r="H555" s="27"/>
      <c r="J555" s="6" t="s">
        <v>48</v>
      </c>
      <c r="K555" s="17" t="s">
        <v>2031</v>
      </c>
      <c r="L555" s="17" t="s">
        <v>1508</v>
      </c>
      <c r="M555" s="90" t="s">
        <v>3821</v>
      </c>
      <c r="O555" s="49">
        <v>135</v>
      </c>
      <c r="Q555" s="73" t="s">
        <v>2284</v>
      </c>
      <c r="R555" s="6">
        <v>3</v>
      </c>
      <c r="S555" s="6">
        <v>3</v>
      </c>
      <c r="V555" s="24">
        <v>147</v>
      </c>
      <c r="W555" s="45">
        <v>150</v>
      </c>
      <c r="AE555" s="17" t="s">
        <v>312</v>
      </c>
      <c r="AH555" s="17">
        <v>60</v>
      </c>
      <c r="AT555" s="73" t="s">
        <v>2743</v>
      </c>
    </row>
    <row r="556" spans="1:46" ht="26.4" x14ac:dyDescent="0.25">
      <c r="A556" s="6" t="s">
        <v>46</v>
      </c>
      <c r="B556" s="16" t="s">
        <v>3705</v>
      </c>
      <c r="C556" s="6">
        <v>23</v>
      </c>
      <c r="E556" s="16" t="s">
        <v>2033</v>
      </c>
      <c r="F556" s="72" t="s">
        <v>2144</v>
      </c>
      <c r="G556" s="7" t="s">
        <v>47</v>
      </c>
      <c r="H556" s="27"/>
      <c r="J556" s="6" t="s">
        <v>48</v>
      </c>
      <c r="K556" s="17" t="s">
        <v>2034</v>
      </c>
      <c r="L556" s="17" t="s">
        <v>1665</v>
      </c>
      <c r="M556" s="90" t="s">
        <v>3821</v>
      </c>
      <c r="O556" s="49">
        <v>40</v>
      </c>
      <c r="Q556" s="73" t="s">
        <v>2284</v>
      </c>
      <c r="R556" s="6">
        <v>3</v>
      </c>
      <c r="S556" s="6">
        <v>3</v>
      </c>
      <c r="V556" s="24">
        <v>140</v>
      </c>
      <c r="W556" s="45">
        <v>118</v>
      </c>
      <c r="AE556" s="17" t="s">
        <v>176</v>
      </c>
      <c r="AH556" s="17">
        <v>20</v>
      </c>
      <c r="AT556" s="73" t="s">
        <v>3450</v>
      </c>
    </row>
    <row r="557" spans="1:46" ht="26.4" x14ac:dyDescent="0.25">
      <c r="A557" s="6" t="s">
        <v>46</v>
      </c>
      <c r="B557" s="16" t="s">
        <v>3757</v>
      </c>
      <c r="C557" s="6">
        <v>23</v>
      </c>
      <c r="E557" s="16" t="s">
        <v>2035</v>
      </c>
      <c r="F557" s="72" t="s">
        <v>991</v>
      </c>
      <c r="G557" s="7" t="s">
        <v>47</v>
      </c>
      <c r="H557" s="27"/>
      <c r="J557" s="6" t="s">
        <v>48</v>
      </c>
      <c r="K557" s="17" t="s">
        <v>2036</v>
      </c>
      <c r="L557" s="17" t="s">
        <v>81</v>
      </c>
      <c r="M557" s="90" t="s">
        <v>3821</v>
      </c>
      <c r="O557" s="49">
        <v>105</v>
      </c>
      <c r="Q557" s="73" t="s">
        <v>2284</v>
      </c>
      <c r="R557" s="6">
        <v>3</v>
      </c>
      <c r="S557" s="6">
        <v>3</v>
      </c>
      <c r="V557" s="24">
        <v>143</v>
      </c>
      <c r="W557" s="45">
        <v>267</v>
      </c>
      <c r="AE557" s="17" t="s">
        <v>2043</v>
      </c>
      <c r="AH557" s="17">
        <v>45</v>
      </c>
      <c r="AT557" s="73" t="s">
        <v>3412</v>
      </c>
    </row>
    <row r="558" spans="1:46" ht="26.4" x14ac:dyDescent="0.25">
      <c r="A558" s="6" t="s">
        <v>46</v>
      </c>
      <c r="B558" s="16" t="s">
        <v>3709</v>
      </c>
      <c r="C558" s="6">
        <v>23</v>
      </c>
      <c r="E558" s="16" t="s">
        <v>2038</v>
      </c>
      <c r="F558" s="72" t="s">
        <v>2144</v>
      </c>
      <c r="G558" s="7" t="s">
        <v>47</v>
      </c>
      <c r="H558" s="27"/>
      <c r="J558" s="6" t="s">
        <v>48</v>
      </c>
      <c r="K558" s="17" t="s">
        <v>2039</v>
      </c>
      <c r="L558" s="17" t="s">
        <v>1730</v>
      </c>
      <c r="M558" s="90" t="s">
        <v>3821</v>
      </c>
      <c r="O558" s="49">
        <v>121</v>
      </c>
      <c r="Q558" s="73" t="s">
        <v>2284</v>
      </c>
      <c r="R558" s="6">
        <v>3</v>
      </c>
      <c r="S558" s="6">
        <v>3</v>
      </c>
      <c r="V558" s="24">
        <v>140</v>
      </c>
      <c r="W558" s="45">
        <v>324</v>
      </c>
      <c r="AE558" s="17" t="s">
        <v>2046</v>
      </c>
      <c r="AH558" s="17">
        <v>55</v>
      </c>
      <c r="AT558" s="73" t="s">
        <v>2348</v>
      </c>
    </row>
    <row r="559" spans="1:46" ht="26.4" x14ac:dyDescent="0.25">
      <c r="A559" s="6" t="s">
        <v>46</v>
      </c>
      <c r="B559" s="16" t="s">
        <v>3820</v>
      </c>
      <c r="C559" s="6">
        <v>23</v>
      </c>
      <c r="E559" s="16" t="s">
        <v>2040</v>
      </c>
      <c r="F559" s="72" t="s">
        <v>991</v>
      </c>
      <c r="G559" s="7" t="s">
        <v>47</v>
      </c>
      <c r="H559" s="27"/>
      <c r="J559" s="6" t="s">
        <v>48</v>
      </c>
      <c r="K559" s="17" t="s">
        <v>2041</v>
      </c>
      <c r="L559" s="17" t="s">
        <v>81</v>
      </c>
      <c r="M559" s="90" t="s">
        <v>3821</v>
      </c>
      <c r="O559" s="49">
        <v>95</v>
      </c>
      <c r="Q559" s="73" t="s">
        <v>2284</v>
      </c>
      <c r="R559" s="6">
        <v>3</v>
      </c>
      <c r="S559" s="6">
        <v>3</v>
      </c>
      <c r="V559" s="24">
        <v>144</v>
      </c>
      <c r="W559" s="45">
        <v>387</v>
      </c>
      <c r="AE559" s="17" t="s">
        <v>72</v>
      </c>
      <c r="AH559" s="17">
        <v>45</v>
      </c>
      <c r="AT559" s="73" t="s">
        <v>2426</v>
      </c>
    </row>
    <row r="560" spans="1:46" ht="39.6" x14ac:dyDescent="0.25">
      <c r="A560" s="6" t="s">
        <v>46</v>
      </c>
      <c r="B560" s="16" t="s">
        <v>3739</v>
      </c>
      <c r="C560" s="6">
        <v>23</v>
      </c>
      <c r="E560" s="16" t="s">
        <v>2044</v>
      </c>
      <c r="F560" s="72" t="s">
        <v>1157</v>
      </c>
      <c r="G560" s="7" t="s">
        <v>47</v>
      </c>
      <c r="H560" s="27"/>
      <c r="J560" s="6" t="s">
        <v>48</v>
      </c>
      <c r="K560" s="17" t="s">
        <v>2045</v>
      </c>
      <c r="L560" s="17" t="s">
        <v>81</v>
      </c>
      <c r="M560" s="90" t="s">
        <v>3821</v>
      </c>
      <c r="O560" s="49">
        <v>130</v>
      </c>
      <c r="Q560" s="73" t="s">
        <v>2284</v>
      </c>
      <c r="R560" s="6">
        <v>3</v>
      </c>
      <c r="S560" s="6">
        <v>3</v>
      </c>
      <c r="V560" s="24">
        <v>145</v>
      </c>
      <c r="W560" s="45">
        <v>324</v>
      </c>
      <c r="AE560" s="17" t="s">
        <v>2051</v>
      </c>
      <c r="AH560" s="17">
        <v>45</v>
      </c>
      <c r="AT560" s="73" t="s">
        <v>2348</v>
      </c>
    </row>
    <row r="561" spans="1:46" ht="26.4" x14ac:dyDescent="0.25">
      <c r="A561" s="6" t="s">
        <v>46</v>
      </c>
      <c r="B561" s="16" t="s">
        <v>3777</v>
      </c>
      <c r="C561" s="6">
        <v>23</v>
      </c>
      <c r="E561" s="16" t="s">
        <v>2047</v>
      </c>
      <c r="F561" s="72" t="s">
        <v>1157</v>
      </c>
      <c r="G561" s="7" t="s">
        <v>47</v>
      </c>
      <c r="H561" s="27"/>
      <c r="J561" s="6" t="s">
        <v>48</v>
      </c>
      <c r="K561" s="17" t="s">
        <v>2048</v>
      </c>
      <c r="L561" s="17" t="s">
        <v>81</v>
      </c>
      <c r="M561" s="90" t="s">
        <v>3821</v>
      </c>
      <c r="O561" s="49">
        <v>135</v>
      </c>
      <c r="Q561" s="73" t="s">
        <v>2284</v>
      </c>
      <c r="R561" s="6">
        <v>3</v>
      </c>
      <c r="S561" s="6">
        <v>3</v>
      </c>
      <c r="V561" s="24">
        <v>145</v>
      </c>
      <c r="W561" s="45">
        <v>450</v>
      </c>
      <c r="AE561" s="17" t="s">
        <v>2054</v>
      </c>
      <c r="AH561" s="17">
        <v>45</v>
      </c>
      <c r="AT561" s="73" t="s">
        <v>3450</v>
      </c>
    </row>
    <row r="562" spans="1:46" ht="39.6" x14ac:dyDescent="0.25">
      <c r="A562" s="6" t="s">
        <v>46</v>
      </c>
      <c r="B562" s="16" t="s">
        <v>3808</v>
      </c>
      <c r="C562" s="6">
        <v>23</v>
      </c>
      <c r="E562" s="16" t="s">
        <v>2049</v>
      </c>
      <c r="F562" s="72" t="s">
        <v>2144</v>
      </c>
      <c r="G562" s="7" t="s">
        <v>47</v>
      </c>
      <c r="H562" s="27"/>
      <c r="J562" s="6" t="s">
        <v>48</v>
      </c>
      <c r="K562" s="17" t="s">
        <v>2050</v>
      </c>
      <c r="L562" s="17" t="s">
        <v>81</v>
      </c>
      <c r="M562" s="90" t="s">
        <v>3821</v>
      </c>
      <c r="O562" s="49">
        <v>125</v>
      </c>
      <c r="Q562" s="73" t="s">
        <v>2284</v>
      </c>
      <c r="R562" s="6">
        <v>3</v>
      </c>
      <c r="S562" s="6">
        <v>3</v>
      </c>
      <c r="V562" s="24">
        <v>137</v>
      </c>
      <c r="W562" s="45">
        <v>69</v>
      </c>
      <c r="AE562" s="17" t="s">
        <v>2057</v>
      </c>
      <c r="AH562" s="17">
        <v>55</v>
      </c>
      <c r="AT562" s="73" t="s">
        <v>2348</v>
      </c>
    </row>
    <row r="563" spans="1:46" ht="52.8" x14ac:dyDescent="0.25">
      <c r="A563" s="6" t="s">
        <v>46</v>
      </c>
      <c r="B563" s="16" t="s">
        <v>3739</v>
      </c>
      <c r="C563" s="6">
        <v>23</v>
      </c>
      <c r="E563" s="16" t="s">
        <v>2052</v>
      </c>
      <c r="F563" s="72" t="s">
        <v>1157</v>
      </c>
      <c r="G563" s="7" t="s">
        <v>47</v>
      </c>
      <c r="H563" s="27"/>
      <c r="J563" s="6" t="s">
        <v>48</v>
      </c>
      <c r="K563" s="17" t="s">
        <v>2053</v>
      </c>
      <c r="L563" s="17" t="s">
        <v>81</v>
      </c>
      <c r="M563" s="90" t="s">
        <v>3821</v>
      </c>
      <c r="O563" s="49">
        <v>112</v>
      </c>
      <c r="Q563" s="73" t="s">
        <v>2284</v>
      </c>
      <c r="R563" s="6">
        <v>3</v>
      </c>
      <c r="S563" s="6">
        <v>3</v>
      </c>
      <c r="V563" s="24">
        <v>143</v>
      </c>
      <c r="W563" s="45">
        <v>301</v>
      </c>
      <c r="AE563" s="17" t="s">
        <v>2060</v>
      </c>
      <c r="AH563" s="17">
        <v>40</v>
      </c>
      <c r="AT563" s="73" t="s">
        <v>2348</v>
      </c>
    </row>
    <row r="564" spans="1:46" ht="66" x14ac:dyDescent="0.25">
      <c r="A564" s="6" t="s">
        <v>46</v>
      </c>
      <c r="B564" s="16" t="s">
        <v>3777</v>
      </c>
      <c r="C564" s="6">
        <v>23</v>
      </c>
      <c r="E564" s="16" t="s">
        <v>2055</v>
      </c>
      <c r="F564" s="72" t="s">
        <v>1157</v>
      </c>
      <c r="G564" s="7" t="s">
        <v>47</v>
      </c>
      <c r="H564" s="27"/>
      <c r="J564" s="6" t="s">
        <v>48</v>
      </c>
      <c r="K564" s="17" t="s">
        <v>2056</v>
      </c>
      <c r="L564" s="17" t="s">
        <v>1112</v>
      </c>
      <c r="M564" s="90" t="s">
        <v>3821</v>
      </c>
      <c r="O564" s="49">
        <v>478.5</v>
      </c>
      <c r="Q564" s="73" t="s">
        <v>2284</v>
      </c>
      <c r="R564" s="6">
        <v>3</v>
      </c>
      <c r="S564" s="6">
        <v>3</v>
      </c>
      <c r="V564" s="24">
        <v>148</v>
      </c>
      <c r="W564" s="45">
        <v>253</v>
      </c>
      <c r="AE564" s="17" t="s">
        <v>2063</v>
      </c>
      <c r="AH564" s="17">
        <v>150</v>
      </c>
      <c r="AT564" s="73" t="s">
        <v>2348</v>
      </c>
    </row>
    <row r="565" spans="1:46" ht="26.4" x14ac:dyDescent="0.25">
      <c r="A565" s="6" t="s">
        <v>46</v>
      </c>
      <c r="B565" s="16" t="s">
        <v>3763</v>
      </c>
      <c r="C565" s="6">
        <v>23</v>
      </c>
      <c r="E565" s="16" t="s">
        <v>2058</v>
      </c>
      <c r="F565" s="72" t="s">
        <v>1157</v>
      </c>
      <c r="G565" s="7" t="s">
        <v>47</v>
      </c>
      <c r="H565" s="27"/>
      <c r="J565" s="6" t="s">
        <v>48</v>
      </c>
      <c r="K565" s="17" t="s">
        <v>2059</v>
      </c>
      <c r="L565" s="17" t="s">
        <v>915</v>
      </c>
      <c r="M565" s="90" t="s">
        <v>3821</v>
      </c>
      <c r="O565" s="49">
        <v>68</v>
      </c>
      <c r="Q565" s="73" t="s">
        <v>2284</v>
      </c>
      <c r="R565" s="6">
        <v>3</v>
      </c>
      <c r="S565" s="6">
        <v>3</v>
      </c>
      <c r="V565" s="24">
        <v>140</v>
      </c>
      <c r="W565" s="45">
        <v>355</v>
      </c>
      <c r="AE565" s="17" t="s">
        <v>72</v>
      </c>
      <c r="AH565" s="17">
        <v>30</v>
      </c>
      <c r="AT565" s="73" t="s">
        <v>2345</v>
      </c>
    </row>
    <row r="566" spans="1:46" ht="26.4" x14ac:dyDescent="0.25">
      <c r="A566" s="6" t="s">
        <v>46</v>
      </c>
      <c r="B566" s="16" t="s">
        <v>3763</v>
      </c>
      <c r="C566" s="6">
        <v>23</v>
      </c>
      <c r="E566" s="16" t="s">
        <v>2061</v>
      </c>
      <c r="F566" s="72" t="s">
        <v>1157</v>
      </c>
      <c r="G566" s="7" t="s">
        <v>47</v>
      </c>
      <c r="H566" s="27"/>
      <c r="J566" s="6" t="s">
        <v>48</v>
      </c>
      <c r="K566" s="17" t="s">
        <v>2062</v>
      </c>
      <c r="L566" s="17" t="s">
        <v>1382</v>
      </c>
      <c r="M566" s="90" t="s">
        <v>3821</v>
      </c>
      <c r="O566" s="49">
        <v>86</v>
      </c>
      <c r="Q566" s="73" t="s">
        <v>2284</v>
      </c>
      <c r="R566" s="6">
        <v>3</v>
      </c>
      <c r="S566" s="6">
        <v>3</v>
      </c>
      <c r="V566" s="24">
        <v>140</v>
      </c>
      <c r="W566" s="45">
        <v>293</v>
      </c>
      <c r="AE566" s="17" t="s">
        <v>72</v>
      </c>
      <c r="AH566" s="17">
        <v>50</v>
      </c>
      <c r="AT566" s="73" t="s">
        <v>3450</v>
      </c>
    </row>
    <row r="567" spans="1:46" ht="26.4" x14ac:dyDescent="0.25">
      <c r="A567" s="6" t="s">
        <v>46</v>
      </c>
      <c r="B567" s="16" t="s">
        <v>3704</v>
      </c>
      <c r="C567" s="6">
        <v>23</v>
      </c>
      <c r="E567" s="16" t="s">
        <v>2064</v>
      </c>
      <c r="F567" s="72" t="s">
        <v>996</v>
      </c>
      <c r="G567" s="7" t="s">
        <v>47</v>
      </c>
      <c r="H567" s="27"/>
      <c r="J567" s="6" t="s">
        <v>48</v>
      </c>
      <c r="K567" s="17" t="s">
        <v>2065</v>
      </c>
      <c r="L567" s="17" t="s">
        <v>69</v>
      </c>
      <c r="M567" s="90" t="s">
        <v>3821</v>
      </c>
      <c r="O567" s="49">
        <v>33.5</v>
      </c>
      <c r="Q567" s="73" t="s">
        <v>2284</v>
      </c>
      <c r="R567" s="6">
        <v>3</v>
      </c>
      <c r="S567" s="6">
        <v>3</v>
      </c>
      <c r="V567" s="24">
        <v>134</v>
      </c>
      <c r="W567" s="45">
        <v>80</v>
      </c>
      <c r="AE567" s="17" t="s">
        <v>67</v>
      </c>
      <c r="AH567" s="17">
        <v>35</v>
      </c>
      <c r="AT567" s="73" t="s">
        <v>3450</v>
      </c>
    </row>
    <row r="568" spans="1:46" ht="26.4" x14ac:dyDescent="0.25">
      <c r="A568" s="6" t="s">
        <v>46</v>
      </c>
      <c r="B568" s="16" t="s">
        <v>3704</v>
      </c>
      <c r="C568" s="6">
        <v>23</v>
      </c>
      <c r="E568" s="16" t="s">
        <v>2066</v>
      </c>
      <c r="F568" s="72" t="s">
        <v>996</v>
      </c>
      <c r="G568" s="7" t="s">
        <v>47</v>
      </c>
      <c r="H568" s="27"/>
      <c r="J568" s="6" t="s">
        <v>48</v>
      </c>
      <c r="K568" s="17" t="s">
        <v>2067</v>
      </c>
      <c r="L568" s="17" t="s">
        <v>208</v>
      </c>
      <c r="M568" s="90" t="s">
        <v>3821</v>
      </c>
      <c r="O568" s="49">
        <v>101</v>
      </c>
      <c r="Q568" s="73" t="s">
        <v>2284</v>
      </c>
      <c r="R568" s="6">
        <v>3</v>
      </c>
      <c r="S568" s="6">
        <v>3</v>
      </c>
      <c r="V568" s="24">
        <v>130</v>
      </c>
      <c r="W568" s="45">
        <v>165</v>
      </c>
      <c r="AE568" s="17" t="s">
        <v>72</v>
      </c>
      <c r="AH568" s="17">
        <v>90</v>
      </c>
      <c r="AT568" s="73" t="s">
        <v>2348</v>
      </c>
    </row>
    <row r="569" spans="1:46" ht="26.4" x14ac:dyDescent="0.25">
      <c r="A569" s="6" t="s">
        <v>46</v>
      </c>
      <c r="B569" s="16" t="s">
        <v>3710</v>
      </c>
      <c r="C569" s="6">
        <v>23</v>
      </c>
      <c r="E569" s="16" t="s">
        <v>2068</v>
      </c>
      <c r="F569" s="72" t="s">
        <v>1012</v>
      </c>
      <c r="G569" s="7" t="s">
        <v>47</v>
      </c>
      <c r="H569" s="27"/>
      <c r="J569" s="6" t="s">
        <v>48</v>
      </c>
      <c r="K569" s="17" t="s">
        <v>2069</v>
      </c>
      <c r="L569" s="17" t="s">
        <v>915</v>
      </c>
      <c r="M569" s="90" t="s">
        <v>3821</v>
      </c>
      <c r="O569" s="49">
        <v>135</v>
      </c>
      <c r="Q569" s="73" t="s">
        <v>2284</v>
      </c>
      <c r="R569" s="6">
        <v>3</v>
      </c>
      <c r="S569" s="6">
        <v>3</v>
      </c>
      <c r="V569" s="24">
        <v>128</v>
      </c>
      <c r="W569" s="45">
        <v>285</v>
      </c>
      <c r="AE569" s="17" t="s">
        <v>2074</v>
      </c>
      <c r="AH569" s="17">
        <v>30</v>
      </c>
      <c r="AT569" s="73" t="s">
        <v>2348</v>
      </c>
    </row>
    <row r="570" spans="1:46" ht="26.4" x14ac:dyDescent="0.25">
      <c r="A570" s="6" t="s">
        <v>46</v>
      </c>
      <c r="B570" s="16" t="s">
        <v>3697</v>
      </c>
      <c r="C570" s="6">
        <v>23</v>
      </c>
      <c r="E570" s="16" t="s">
        <v>2070</v>
      </c>
      <c r="F570" s="72" t="s">
        <v>1006</v>
      </c>
      <c r="G570" s="7" t="s">
        <v>47</v>
      </c>
      <c r="H570" s="27"/>
      <c r="J570" s="6" t="s">
        <v>48</v>
      </c>
      <c r="K570" s="17" t="s">
        <v>2071</v>
      </c>
      <c r="L570" s="17" t="s">
        <v>915</v>
      </c>
      <c r="M570" s="90" t="s">
        <v>3821</v>
      </c>
      <c r="O570" s="49">
        <v>65</v>
      </c>
      <c r="Q570" s="73" t="s">
        <v>2284</v>
      </c>
      <c r="R570" s="6">
        <v>3</v>
      </c>
      <c r="S570" s="6">
        <v>3</v>
      </c>
      <c r="V570" s="24">
        <v>145</v>
      </c>
      <c r="W570" s="45">
        <v>140</v>
      </c>
      <c r="AE570" s="17" t="s">
        <v>67</v>
      </c>
      <c r="AH570" s="17">
        <v>60</v>
      </c>
      <c r="AT570" s="73" t="s">
        <v>2348</v>
      </c>
    </row>
  </sheetData>
  <phoneticPr fontId="20" type="noConversion"/>
  <conditionalFormatting sqref="E270 E275 E277:E299 E326 E2:E268">
    <cfRule type="duplicateValues" dxfId="1201" priority="608"/>
  </conditionalFormatting>
  <conditionalFormatting sqref="E269">
    <cfRule type="duplicateValues" dxfId="1200" priority="607"/>
  </conditionalFormatting>
  <conditionalFormatting sqref="E271">
    <cfRule type="duplicateValues" dxfId="1199" priority="606"/>
  </conditionalFormatting>
  <conditionalFormatting sqref="E272">
    <cfRule type="duplicateValues" dxfId="1198" priority="605"/>
  </conditionalFormatting>
  <conditionalFormatting sqref="E273">
    <cfRule type="duplicateValues" dxfId="1197" priority="604"/>
  </conditionalFormatting>
  <conditionalFormatting sqref="E274">
    <cfRule type="duplicateValues" dxfId="1196" priority="603"/>
  </conditionalFormatting>
  <conditionalFormatting sqref="E276">
    <cfRule type="duplicateValues" dxfId="1195" priority="602"/>
  </conditionalFormatting>
  <conditionalFormatting sqref="E300">
    <cfRule type="duplicateValues" dxfId="1194" priority="601"/>
  </conditionalFormatting>
  <conditionalFormatting sqref="E301">
    <cfRule type="duplicateValues" dxfId="1193" priority="600"/>
  </conditionalFormatting>
  <conditionalFormatting sqref="E302">
    <cfRule type="duplicateValues" dxfId="1192" priority="599"/>
  </conditionalFormatting>
  <conditionalFormatting sqref="E303">
    <cfRule type="duplicateValues" dxfId="1191" priority="598"/>
  </conditionalFormatting>
  <conditionalFormatting sqref="E304">
    <cfRule type="duplicateValues" dxfId="1190" priority="597"/>
  </conditionalFormatting>
  <conditionalFormatting sqref="E305">
    <cfRule type="duplicateValues" dxfId="1189" priority="596"/>
  </conditionalFormatting>
  <conditionalFormatting sqref="E308">
    <cfRule type="duplicateValues" dxfId="1188" priority="595"/>
  </conditionalFormatting>
  <conditionalFormatting sqref="E309">
    <cfRule type="duplicateValues" dxfId="1187" priority="594"/>
  </conditionalFormatting>
  <conditionalFormatting sqref="E310">
    <cfRule type="duplicateValues" dxfId="1186" priority="593"/>
  </conditionalFormatting>
  <conditionalFormatting sqref="E311">
    <cfRule type="duplicateValues" dxfId="1185" priority="592"/>
  </conditionalFormatting>
  <conditionalFormatting sqref="E312">
    <cfRule type="duplicateValues" dxfId="1184" priority="591"/>
  </conditionalFormatting>
  <conditionalFormatting sqref="E313">
    <cfRule type="duplicateValues" dxfId="1183" priority="590"/>
  </conditionalFormatting>
  <conditionalFormatting sqref="E316">
    <cfRule type="duplicateValues" dxfId="1182" priority="589"/>
  </conditionalFormatting>
  <conditionalFormatting sqref="E317">
    <cfRule type="duplicateValues" dxfId="1181" priority="588"/>
  </conditionalFormatting>
  <conditionalFormatting sqref="E319">
    <cfRule type="duplicateValues" dxfId="1180" priority="587"/>
  </conditionalFormatting>
  <conditionalFormatting sqref="E322">
    <cfRule type="duplicateValues" dxfId="1179" priority="586"/>
  </conditionalFormatting>
  <conditionalFormatting sqref="E323">
    <cfRule type="duplicateValues" dxfId="1178" priority="585"/>
  </conditionalFormatting>
  <conditionalFormatting sqref="E324">
    <cfRule type="duplicateValues" dxfId="1177" priority="584"/>
  </conditionalFormatting>
  <conditionalFormatting sqref="E325">
    <cfRule type="duplicateValues" dxfId="1176" priority="583"/>
  </conditionalFormatting>
  <conditionalFormatting sqref="E330">
    <cfRule type="duplicateValues" dxfId="1175" priority="581"/>
  </conditionalFormatting>
  <conditionalFormatting sqref="E339">
    <cfRule type="duplicateValues" dxfId="1174" priority="579"/>
  </conditionalFormatting>
  <conditionalFormatting sqref="E340">
    <cfRule type="duplicateValues" dxfId="1173" priority="578"/>
  </conditionalFormatting>
  <conditionalFormatting sqref="E341">
    <cfRule type="duplicateValues" dxfId="1172" priority="577"/>
  </conditionalFormatting>
  <conditionalFormatting sqref="E347">
    <cfRule type="duplicateValues" dxfId="1171" priority="576"/>
  </conditionalFormatting>
  <conditionalFormatting sqref="E351">
    <cfRule type="duplicateValues" dxfId="1170" priority="575"/>
  </conditionalFormatting>
  <conditionalFormatting sqref="E352">
    <cfRule type="duplicateValues" dxfId="1169" priority="574"/>
  </conditionalFormatting>
  <conditionalFormatting sqref="E356">
    <cfRule type="duplicateValues" dxfId="1168" priority="573"/>
  </conditionalFormatting>
  <conditionalFormatting sqref="E357">
    <cfRule type="duplicateValues" dxfId="1167" priority="572"/>
  </conditionalFormatting>
  <conditionalFormatting sqref="E358">
    <cfRule type="duplicateValues" dxfId="1166" priority="571"/>
  </conditionalFormatting>
  <conditionalFormatting sqref="E359">
    <cfRule type="duplicateValues" dxfId="1165" priority="570"/>
  </conditionalFormatting>
  <conditionalFormatting sqref="E367">
    <cfRule type="duplicateValues" dxfId="1164" priority="569"/>
  </conditionalFormatting>
  <conditionalFormatting sqref="E368">
    <cfRule type="duplicateValues" dxfId="1163" priority="568"/>
  </conditionalFormatting>
  <conditionalFormatting sqref="E372">
    <cfRule type="duplicateValues" dxfId="1162" priority="567"/>
  </conditionalFormatting>
  <conditionalFormatting sqref="E373">
    <cfRule type="duplicateValues" dxfId="1161" priority="566"/>
  </conditionalFormatting>
  <conditionalFormatting sqref="E374">
    <cfRule type="duplicateValues" dxfId="1160" priority="565"/>
  </conditionalFormatting>
  <conditionalFormatting sqref="E376">
    <cfRule type="duplicateValues" dxfId="1159" priority="564"/>
  </conditionalFormatting>
  <conditionalFormatting sqref="E378">
    <cfRule type="duplicateValues" dxfId="1158" priority="563"/>
  </conditionalFormatting>
  <conditionalFormatting sqref="E383">
    <cfRule type="duplicateValues" dxfId="1157" priority="562"/>
  </conditionalFormatting>
  <conditionalFormatting sqref="E384">
    <cfRule type="duplicateValues" dxfId="1156" priority="561"/>
  </conditionalFormatting>
  <conditionalFormatting sqref="E385">
    <cfRule type="duplicateValues" dxfId="1155" priority="560"/>
  </conditionalFormatting>
  <conditionalFormatting sqref="E386">
    <cfRule type="duplicateValues" dxfId="1154" priority="559"/>
  </conditionalFormatting>
  <conditionalFormatting sqref="E387">
    <cfRule type="duplicateValues" dxfId="1153" priority="558"/>
  </conditionalFormatting>
  <conditionalFormatting sqref="E388">
    <cfRule type="duplicateValues" dxfId="1152" priority="557"/>
  </conditionalFormatting>
  <conditionalFormatting sqref="E389">
    <cfRule type="duplicateValues" dxfId="1151" priority="556"/>
  </conditionalFormatting>
  <conditionalFormatting sqref="E390">
    <cfRule type="duplicateValues" dxfId="1150" priority="555"/>
  </conditionalFormatting>
  <conditionalFormatting sqref="E391">
    <cfRule type="duplicateValues" dxfId="1149" priority="554"/>
  </conditionalFormatting>
  <conditionalFormatting sqref="E395">
    <cfRule type="duplicateValues" dxfId="1148" priority="553"/>
  </conditionalFormatting>
  <conditionalFormatting sqref="E401">
    <cfRule type="duplicateValues" dxfId="1147" priority="552"/>
  </conditionalFormatting>
  <conditionalFormatting sqref="E403">
    <cfRule type="duplicateValues" dxfId="1146" priority="551"/>
  </conditionalFormatting>
  <conditionalFormatting sqref="E404">
    <cfRule type="duplicateValues" dxfId="1145" priority="550"/>
  </conditionalFormatting>
  <conditionalFormatting sqref="E405">
    <cfRule type="duplicateValues" dxfId="1144" priority="549"/>
  </conditionalFormatting>
  <conditionalFormatting sqref="E410">
    <cfRule type="duplicateValues" dxfId="1143" priority="548"/>
  </conditionalFormatting>
  <conditionalFormatting sqref="E411">
    <cfRule type="duplicateValues" dxfId="1142" priority="547"/>
  </conditionalFormatting>
  <conditionalFormatting sqref="E413">
    <cfRule type="duplicateValues" dxfId="1141" priority="546"/>
  </conditionalFormatting>
  <conditionalFormatting sqref="E414">
    <cfRule type="duplicateValues" dxfId="1140" priority="545"/>
  </conditionalFormatting>
  <conditionalFormatting sqref="E415">
    <cfRule type="duplicateValues" dxfId="1139" priority="544"/>
  </conditionalFormatting>
  <conditionalFormatting sqref="E327 E361 E332">
    <cfRule type="duplicateValues" dxfId="1138" priority="582"/>
  </conditionalFormatting>
  <conditionalFormatting sqref="E490 E337">
    <cfRule type="duplicateValues" dxfId="1137" priority="580"/>
  </conditionalFormatting>
  <conditionalFormatting sqref="E426">
    <cfRule type="duplicateValues" dxfId="1136" priority="543"/>
  </conditionalFormatting>
  <conditionalFormatting sqref="E427">
    <cfRule type="duplicateValues" dxfId="1135" priority="542"/>
  </conditionalFormatting>
  <conditionalFormatting sqref="E428">
    <cfRule type="duplicateValues" dxfId="1134" priority="541"/>
  </conditionalFormatting>
  <conditionalFormatting sqref="E429">
    <cfRule type="duplicateValues" dxfId="1133" priority="540"/>
  </conditionalFormatting>
  <conditionalFormatting sqref="E431">
    <cfRule type="duplicateValues" dxfId="1132" priority="539"/>
  </conditionalFormatting>
  <conditionalFormatting sqref="E432">
    <cfRule type="duplicateValues" dxfId="1131" priority="538"/>
  </conditionalFormatting>
  <conditionalFormatting sqref="E433">
    <cfRule type="duplicateValues" dxfId="1130" priority="537"/>
  </conditionalFormatting>
  <conditionalFormatting sqref="E434">
    <cfRule type="duplicateValues" dxfId="1129" priority="536"/>
  </conditionalFormatting>
  <conditionalFormatting sqref="E439">
    <cfRule type="duplicateValues" dxfId="1128" priority="535"/>
  </conditionalFormatting>
  <conditionalFormatting sqref="E441">
    <cfRule type="duplicateValues" dxfId="1127" priority="534"/>
  </conditionalFormatting>
  <conditionalFormatting sqref="E442">
    <cfRule type="duplicateValues" dxfId="1126" priority="533"/>
  </conditionalFormatting>
  <conditionalFormatting sqref="E444">
    <cfRule type="duplicateValues" dxfId="1125" priority="532"/>
  </conditionalFormatting>
  <conditionalFormatting sqref="E447">
    <cfRule type="duplicateValues" dxfId="1124" priority="531"/>
  </conditionalFormatting>
  <conditionalFormatting sqref="E448">
    <cfRule type="duplicateValues" dxfId="1123" priority="530"/>
  </conditionalFormatting>
  <conditionalFormatting sqref="E449">
    <cfRule type="duplicateValues" dxfId="1122" priority="529"/>
  </conditionalFormatting>
  <conditionalFormatting sqref="E450">
    <cfRule type="duplicateValues" dxfId="1121" priority="528"/>
  </conditionalFormatting>
  <conditionalFormatting sqref="E452">
    <cfRule type="duplicateValues" dxfId="1120" priority="527"/>
  </conditionalFormatting>
  <conditionalFormatting sqref="E453">
    <cfRule type="duplicateValues" dxfId="1119" priority="526"/>
  </conditionalFormatting>
  <conditionalFormatting sqref="E454">
    <cfRule type="duplicateValues" dxfId="1118" priority="525"/>
  </conditionalFormatting>
  <conditionalFormatting sqref="E455">
    <cfRule type="duplicateValues" dxfId="1117" priority="524"/>
  </conditionalFormatting>
  <conditionalFormatting sqref="E459">
    <cfRule type="duplicateValues" dxfId="1116" priority="523"/>
  </conditionalFormatting>
  <conditionalFormatting sqref="E460">
    <cfRule type="duplicateValues" dxfId="1115" priority="522"/>
  </conditionalFormatting>
  <conditionalFormatting sqref="E461">
    <cfRule type="duplicateValues" dxfId="1114" priority="521"/>
  </conditionalFormatting>
  <conditionalFormatting sqref="E462">
    <cfRule type="duplicateValues" dxfId="1113" priority="520"/>
  </conditionalFormatting>
  <conditionalFormatting sqref="E463">
    <cfRule type="duplicateValues" dxfId="1112" priority="519"/>
  </conditionalFormatting>
  <conditionalFormatting sqref="E464">
    <cfRule type="duplicateValues" dxfId="1111" priority="518"/>
  </conditionalFormatting>
  <conditionalFormatting sqref="E471">
    <cfRule type="duplicateValues" dxfId="1110" priority="517"/>
  </conditionalFormatting>
  <conditionalFormatting sqref="E473">
    <cfRule type="duplicateValues" dxfId="1109" priority="516"/>
  </conditionalFormatting>
  <conditionalFormatting sqref="E474">
    <cfRule type="duplicateValues" dxfId="1108" priority="515"/>
  </conditionalFormatting>
  <conditionalFormatting sqref="E476">
    <cfRule type="duplicateValues" dxfId="1107" priority="514"/>
  </conditionalFormatting>
  <conditionalFormatting sqref="E478">
    <cfRule type="duplicateValues" dxfId="1106" priority="513"/>
  </conditionalFormatting>
  <conditionalFormatting sqref="E479">
    <cfRule type="duplicateValues" dxfId="1105" priority="512"/>
  </conditionalFormatting>
  <conditionalFormatting sqref="E480">
    <cfRule type="duplicateValues" dxfId="1104" priority="511"/>
  </conditionalFormatting>
  <conditionalFormatting sqref="E483">
    <cfRule type="duplicateValues" dxfId="1103" priority="510"/>
  </conditionalFormatting>
  <conditionalFormatting sqref="E484">
    <cfRule type="duplicateValues" dxfId="1102" priority="509"/>
  </conditionalFormatting>
  <conditionalFormatting sqref="E485">
    <cfRule type="duplicateValues" dxfId="1101" priority="508"/>
  </conditionalFormatting>
  <conditionalFormatting sqref="E491">
    <cfRule type="duplicateValues" dxfId="1100" priority="507"/>
  </conditionalFormatting>
  <conditionalFormatting sqref="E492">
    <cfRule type="duplicateValues" dxfId="1099" priority="506"/>
  </conditionalFormatting>
  <conditionalFormatting sqref="E493">
    <cfRule type="duplicateValues" dxfId="1098" priority="505"/>
  </conditionalFormatting>
  <conditionalFormatting sqref="E494">
    <cfRule type="duplicateValues" dxfId="1097" priority="504"/>
  </conditionalFormatting>
  <conditionalFormatting sqref="E496">
    <cfRule type="duplicateValues" dxfId="1096" priority="503"/>
  </conditionalFormatting>
  <conditionalFormatting sqref="E497">
    <cfRule type="duplicateValues" dxfId="1095" priority="502"/>
  </conditionalFormatting>
  <conditionalFormatting sqref="E498">
    <cfRule type="duplicateValues" dxfId="1094" priority="501"/>
  </conditionalFormatting>
  <conditionalFormatting sqref="E499">
    <cfRule type="duplicateValues" dxfId="1093" priority="500"/>
  </conditionalFormatting>
  <conditionalFormatting sqref="E500">
    <cfRule type="duplicateValues" dxfId="1092" priority="499"/>
  </conditionalFormatting>
  <conditionalFormatting sqref="E501">
    <cfRule type="duplicateValues" dxfId="1091" priority="498"/>
  </conditionalFormatting>
  <conditionalFormatting sqref="E502">
    <cfRule type="duplicateValues" dxfId="1090" priority="497"/>
  </conditionalFormatting>
  <conditionalFormatting sqref="E503">
    <cfRule type="duplicateValues" dxfId="1089" priority="496"/>
  </conditionalFormatting>
  <conditionalFormatting sqref="E504">
    <cfRule type="duplicateValues" dxfId="1088" priority="494"/>
  </conditionalFormatting>
  <conditionalFormatting sqref="E505">
    <cfRule type="duplicateValues" dxfId="1087" priority="493"/>
  </conditionalFormatting>
  <conditionalFormatting sqref="E506">
    <cfRule type="duplicateValues" dxfId="1086" priority="492"/>
  </conditionalFormatting>
  <conditionalFormatting sqref="E507">
    <cfRule type="duplicateValues" dxfId="1085" priority="491"/>
  </conditionalFormatting>
  <conditionalFormatting sqref="E508">
    <cfRule type="duplicateValues" dxfId="1084" priority="490"/>
  </conditionalFormatting>
  <conditionalFormatting sqref="E509">
    <cfRule type="duplicateValues" dxfId="1083" priority="489"/>
  </conditionalFormatting>
  <conditionalFormatting sqref="E510">
    <cfRule type="duplicateValues" dxfId="1082" priority="488"/>
  </conditionalFormatting>
  <conditionalFormatting sqref="E512">
    <cfRule type="duplicateValues" dxfId="1081" priority="487"/>
  </conditionalFormatting>
  <conditionalFormatting sqref="E513">
    <cfRule type="duplicateValues" dxfId="1080" priority="486"/>
  </conditionalFormatting>
  <conditionalFormatting sqref="E514">
    <cfRule type="duplicateValues" dxfId="1079" priority="485"/>
  </conditionalFormatting>
  <conditionalFormatting sqref="E515">
    <cfRule type="duplicateValues" dxfId="1078" priority="495"/>
  </conditionalFormatting>
  <conditionalFormatting sqref="E516">
    <cfRule type="duplicateValues" dxfId="1077" priority="484"/>
  </conditionalFormatting>
  <conditionalFormatting sqref="E517">
    <cfRule type="duplicateValues" dxfId="1076" priority="483"/>
  </conditionalFormatting>
  <conditionalFormatting sqref="E518">
    <cfRule type="duplicateValues" dxfId="1075" priority="482"/>
  </conditionalFormatting>
  <conditionalFormatting sqref="E519">
    <cfRule type="duplicateValues" dxfId="1074" priority="481"/>
  </conditionalFormatting>
  <conditionalFormatting sqref="E520">
    <cfRule type="duplicateValues" dxfId="1073" priority="477"/>
  </conditionalFormatting>
  <conditionalFormatting sqref="E522">
    <cfRule type="duplicateValues" dxfId="1072" priority="476"/>
  </conditionalFormatting>
  <conditionalFormatting sqref="E523">
    <cfRule type="duplicateValues" dxfId="1071" priority="480"/>
  </conditionalFormatting>
  <conditionalFormatting sqref="E524">
    <cfRule type="duplicateValues" dxfId="1070" priority="475"/>
  </conditionalFormatting>
  <conditionalFormatting sqref="E525">
    <cfRule type="duplicateValues" dxfId="1069" priority="474"/>
  </conditionalFormatting>
  <conditionalFormatting sqref="E526">
    <cfRule type="duplicateValues" dxfId="1068" priority="473"/>
  </conditionalFormatting>
  <conditionalFormatting sqref="E527">
    <cfRule type="duplicateValues" dxfId="1067" priority="472"/>
  </conditionalFormatting>
  <conditionalFormatting sqref="E528">
    <cfRule type="duplicateValues" dxfId="1066" priority="471"/>
  </conditionalFormatting>
  <conditionalFormatting sqref="E529">
    <cfRule type="duplicateValues" dxfId="1065" priority="470"/>
  </conditionalFormatting>
  <conditionalFormatting sqref="E530">
    <cfRule type="duplicateValues" dxfId="1064" priority="479"/>
  </conditionalFormatting>
  <conditionalFormatting sqref="E532">
    <cfRule type="duplicateValues" dxfId="1063" priority="478"/>
  </conditionalFormatting>
  <conditionalFormatting sqref="E536">
    <cfRule type="duplicateValues" dxfId="1062" priority="469"/>
  </conditionalFormatting>
  <conditionalFormatting sqref="E537">
    <cfRule type="duplicateValues" dxfId="1061" priority="468"/>
  </conditionalFormatting>
  <conditionalFormatting sqref="E542">
    <cfRule type="duplicateValues" dxfId="1060" priority="467"/>
  </conditionalFormatting>
  <conditionalFormatting sqref="E543">
    <cfRule type="duplicateValues" dxfId="1059" priority="466"/>
  </conditionalFormatting>
  <conditionalFormatting sqref="E548">
    <cfRule type="duplicateValues" dxfId="1058" priority="465"/>
  </conditionalFormatting>
  <conditionalFormatting sqref="E549">
    <cfRule type="duplicateValues" dxfId="1057" priority="464"/>
  </conditionalFormatting>
  <conditionalFormatting sqref="E554">
    <cfRule type="duplicateValues" dxfId="1056" priority="463"/>
  </conditionalFormatting>
  <conditionalFormatting sqref="E557">
    <cfRule type="duplicateValues" dxfId="1055" priority="462"/>
  </conditionalFormatting>
  <conditionalFormatting sqref="E559">
    <cfRule type="duplicateValues" dxfId="1054" priority="461"/>
  </conditionalFormatting>
  <conditionalFormatting sqref="E560">
    <cfRule type="duplicateValues" dxfId="1053" priority="460"/>
  </conditionalFormatting>
  <conditionalFormatting sqref="K2:K569">
    <cfRule type="duplicateValues" dxfId="1052" priority="453"/>
    <cfRule type="duplicateValues" dxfId="1051" priority="454"/>
  </conditionalFormatting>
  <conditionalFormatting sqref="K2:K502">
    <cfRule type="duplicateValues" dxfId="1050" priority="455"/>
  </conditionalFormatting>
  <conditionalFormatting sqref="K2:K499">
    <cfRule type="duplicateValues" dxfId="1049" priority="456"/>
  </conditionalFormatting>
  <conditionalFormatting sqref="K2:K458">
    <cfRule type="duplicateValues" dxfId="1048" priority="459"/>
  </conditionalFormatting>
  <conditionalFormatting sqref="K480:K484 K2:K477">
    <cfRule type="duplicateValues" dxfId="1047" priority="457"/>
  </conditionalFormatting>
  <conditionalFormatting sqref="K480:K484 K477 K2:K475">
    <cfRule type="duplicateValues" dxfId="1046" priority="458"/>
  </conditionalFormatting>
  <conditionalFormatting sqref="K459">
    <cfRule type="duplicateValues" dxfId="1045" priority="451"/>
  </conditionalFormatting>
  <conditionalFormatting sqref="K460">
    <cfRule type="duplicateValues" dxfId="1044" priority="450"/>
  </conditionalFormatting>
  <conditionalFormatting sqref="K461">
    <cfRule type="duplicateValues" dxfId="1043" priority="449"/>
  </conditionalFormatting>
  <conditionalFormatting sqref="K462">
    <cfRule type="duplicateValues" dxfId="1042" priority="448"/>
  </conditionalFormatting>
  <conditionalFormatting sqref="K463">
    <cfRule type="duplicateValues" dxfId="1041" priority="447"/>
  </conditionalFormatting>
  <conditionalFormatting sqref="K464">
    <cfRule type="duplicateValues" dxfId="1040" priority="446"/>
  </conditionalFormatting>
  <conditionalFormatting sqref="K465">
    <cfRule type="duplicateValues" dxfId="1039" priority="445"/>
  </conditionalFormatting>
  <conditionalFormatting sqref="K466">
    <cfRule type="duplicateValues" dxfId="1038" priority="444"/>
  </conditionalFormatting>
  <conditionalFormatting sqref="K467">
    <cfRule type="duplicateValues" dxfId="1037" priority="443"/>
  </conditionalFormatting>
  <conditionalFormatting sqref="K468">
    <cfRule type="duplicateValues" dxfId="1036" priority="442"/>
  </conditionalFormatting>
  <conditionalFormatting sqref="K469">
    <cfRule type="duplicateValues" dxfId="1035" priority="438"/>
  </conditionalFormatting>
  <conditionalFormatting sqref="K470">
    <cfRule type="duplicateValues" dxfId="1034" priority="441"/>
  </conditionalFormatting>
  <conditionalFormatting sqref="K471">
    <cfRule type="duplicateValues" dxfId="1033" priority="440"/>
  </conditionalFormatting>
  <conditionalFormatting sqref="K472">
    <cfRule type="duplicateValues" dxfId="1032" priority="437"/>
  </conditionalFormatting>
  <conditionalFormatting sqref="K473">
    <cfRule type="duplicateValues" dxfId="1031" priority="435"/>
  </conditionalFormatting>
  <conditionalFormatting sqref="K474">
    <cfRule type="duplicateValues" dxfId="1030" priority="439"/>
  </conditionalFormatting>
  <conditionalFormatting sqref="K475">
    <cfRule type="duplicateValues" dxfId="1029" priority="436"/>
  </conditionalFormatting>
  <conditionalFormatting sqref="K476">
    <cfRule type="duplicateValues" dxfId="1028" priority="427"/>
    <cfRule type="duplicateValues" dxfId="1027" priority="428"/>
  </conditionalFormatting>
  <conditionalFormatting sqref="K477">
    <cfRule type="duplicateValues" dxfId="1026" priority="434"/>
  </conditionalFormatting>
  <conditionalFormatting sqref="K478">
    <cfRule type="duplicateValues" dxfId="1025" priority="424"/>
    <cfRule type="duplicateValues" dxfId="1024" priority="425"/>
    <cfRule type="duplicateValues" dxfId="1023" priority="426"/>
  </conditionalFormatting>
  <conditionalFormatting sqref="K479">
    <cfRule type="duplicateValues" dxfId="1022" priority="421"/>
    <cfRule type="duplicateValues" dxfId="1021" priority="422"/>
    <cfRule type="duplicateValues" dxfId="1020" priority="423"/>
  </conditionalFormatting>
  <conditionalFormatting sqref="K480">
    <cfRule type="duplicateValues" dxfId="1019" priority="433"/>
  </conditionalFormatting>
  <conditionalFormatting sqref="K481">
    <cfRule type="duplicateValues" dxfId="1018" priority="432"/>
  </conditionalFormatting>
  <conditionalFormatting sqref="K482">
    <cfRule type="duplicateValues" dxfId="1017" priority="431"/>
  </conditionalFormatting>
  <conditionalFormatting sqref="K483">
    <cfRule type="duplicateValues" dxfId="1016" priority="430"/>
  </conditionalFormatting>
  <conditionalFormatting sqref="K484">
    <cfRule type="duplicateValues" dxfId="1015" priority="429"/>
  </conditionalFormatting>
  <conditionalFormatting sqref="K485">
    <cfRule type="duplicateValues" dxfId="1014" priority="418"/>
    <cfRule type="duplicateValues" dxfId="1013" priority="419"/>
    <cfRule type="duplicateValues" dxfId="1012" priority="420"/>
  </conditionalFormatting>
  <conditionalFormatting sqref="K486">
    <cfRule type="duplicateValues" dxfId="1011" priority="415"/>
    <cfRule type="duplicateValues" dxfId="1010" priority="416"/>
    <cfRule type="duplicateValues" dxfId="1009" priority="417"/>
  </conditionalFormatting>
  <conditionalFormatting sqref="K487">
    <cfRule type="duplicateValues" dxfId="1008" priority="412"/>
    <cfRule type="duplicateValues" dxfId="1007" priority="413"/>
    <cfRule type="duplicateValues" dxfId="1006" priority="414"/>
  </conditionalFormatting>
  <conditionalFormatting sqref="K488">
    <cfRule type="duplicateValues" dxfId="1005" priority="389"/>
    <cfRule type="duplicateValues" dxfId="1004" priority="400"/>
    <cfRule type="duplicateValues" dxfId="1003" priority="411"/>
  </conditionalFormatting>
  <conditionalFormatting sqref="K489">
    <cfRule type="duplicateValues" dxfId="1002" priority="376"/>
    <cfRule type="duplicateValues" dxfId="1001" priority="377"/>
    <cfRule type="duplicateValues" dxfId="1000" priority="378"/>
  </conditionalFormatting>
  <conditionalFormatting sqref="K490">
    <cfRule type="duplicateValues" dxfId="999" priority="388"/>
    <cfRule type="duplicateValues" dxfId="998" priority="399"/>
    <cfRule type="duplicateValues" dxfId="997" priority="410"/>
  </conditionalFormatting>
  <conditionalFormatting sqref="K491">
    <cfRule type="duplicateValues" dxfId="996" priority="387"/>
    <cfRule type="duplicateValues" dxfId="995" priority="398"/>
    <cfRule type="duplicateValues" dxfId="994" priority="409"/>
  </conditionalFormatting>
  <conditionalFormatting sqref="K492">
    <cfRule type="duplicateValues" dxfId="993" priority="386"/>
    <cfRule type="duplicateValues" dxfId="992" priority="397"/>
    <cfRule type="duplicateValues" dxfId="991" priority="408"/>
  </conditionalFormatting>
  <conditionalFormatting sqref="K493">
    <cfRule type="duplicateValues" dxfId="990" priority="385"/>
    <cfRule type="duplicateValues" dxfId="989" priority="396"/>
    <cfRule type="duplicateValues" dxfId="988" priority="407"/>
  </conditionalFormatting>
  <conditionalFormatting sqref="K494">
    <cfRule type="duplicateValues" dxfId="987" priority="384"/>
    <cfRule type="duplicateValues" dxfId="986" priority="395"/>
    <cfRule type="duplicateValues" dxfId="985" priority="406"/>
  </conditionalFormatting>
  <conditionalFormatting sqref="K495">
    <cfRule type="duplicateValues" dxfId="984" priority="383"/>
    <cfRule type="duplicateValues" dxfId="983" priority="394"/>
    <cfRule type="duplicateValues" dxfId="982" priority="405"/>
  </conditionalFormatting>
  <conditionalFormatting sqref="K496">
    <cfRule type="duplicateValues" dxfId="981" priority="382"/>
    <cfRule type="duplicateValues" dxfId="980" priority="393"/>
    <cfRule type="duplicateValues" dxfId="979" priority="404"/>
  </conditionalFormatting>
  <conditionalFormatting sqref="K497">
    <cfRule type="duplicateValues" dxfId="978" priority="381"/>
    <cfRule type="duplicateValues" dxfId="977" priority="392"/>
    <cfRule type="duplicateValues" dxfId="976" priority="403"/>
  </conditionalFormatting>
  <conditionalFormatting sqref="K498">
    <cfRule type="duplicateValues" dxfId="975" priority="380"/>
    <cfRule type="duplicateValues" dxfId="974" priority="391"/>
    <cfRule type="duplicateValues" dxfId="973" priority="402"/>
  </conditionalFormatting>
  <conditionalFormatting sqref="K499">
    <cfRule type="duplicateValues" dxfId="972" priority="379"/>
    <cfRule type="duplicateValues" dxfId="971" priority="390"/>
    <cfRule type="duplicateValues" dxfId="970" priority="401"/>
  </conditionalFormatting>
  <conditionalFormatting sqref="K500">
    <cfRule type="duplicateValues" dxfId="969" priority="372"/>
    <cfRule type="duplicateValues" dxfId="968" priority="373"/>
    <cfRule type="duplicateValues" dxfId="967" priority="374"/>
    <cfRule type="duplicateValues" dxfId="966" priority="375"/>
  </conditionalFormatting>
  <conditionalFormatting sqref="K501">
    <cfRule type="duplicateValues" dxfId="965" priority="368"/>
    <cfRule type="duplicateValues" dxfId="964" priority="369"/>
    <cfRule type="duplicateValues" dxfId="963" priority="370"/>
    <cfRule type="duplicateValues" dxfId="962" priority="371"/>
  </conditionalFormatting>
  <conditionalFormatting sqref="K502">
    <cfRule type="duplicateValues" dxfId="961" priority="364"/>
    <cfRule type="duplicateValues" dxfId="960" priority="365"/>
    <cfRule type="duplicateValues" dxfId="959" priority="366"/>
    <cfRule type="duplicateValues" dxfId="958" priority="367"/>
  </conditionalFormatting>
  <conditionalFormatting sqref="K503">
    <cfRule type="duplicateValues" dxfId="957" priority="299"/>
    <cfRule type="duplicateValues" dxfId="956" priority="315"/>
    <cfRule type="duplicateValues" dxfId="955" priority="331"/>
    <cfRule type="duplicateValues" dxfId="954" priority="347"/>
    <cfRule type="duplicateValues" dxfId="953" priority="363"/>
  </conditionalFormatting>
  <conditionalFormatting sqref="K504">
    <cfRule type="duplicateValues" dxfId="952" priority="298"/>
    <cfRule type="duplicateValues" dxfId="951" priority="314"/>
    <cfRule type="duplicateValues" dxfId="950" priority="330"/>
    <cfRule type="duplicateValues" dxfId="949" priority="346"/>
    <cfRule type="duplicateValues" dxfId="948" priority="362"/>
  </conditionalFormatting>
  <conditionalFormatting sqref="K505">
    <cfRule type="duplicateValues" dxfId="947" priority="297"/>
    <cfRule type="duplicateValues" dxfId="946" priority="313"/>
    <cfRule type="duplicateValues" dxfId="945" priority="329"/>
    <cfRule type="duplicateValues" dxfId="944" priority="345"/>
    <cfRule type="duplicateValues" dxfId="943" priority="361"/>
  </conditionalFormatting>
  <conditionalFormatting sqref="K506">
    <cfRule type="duplicateValues" dxfId="942" priority="296"/>
    <cfRule type="duplicateValues" dxfId="941" priority="312"/>
    <cfRule type="duplicateValues" dxfId="940" priority="328"/>
    <cfRule type="duplicateValues" dxfId="939" priority="344"/>
    <cfRule type="duplicateValues" dxfId="938" priority="360"/>
  </conditionalFormatting>
  <conditionalFormatting sqref="K507">
    <cfRule type="duplicateValues" dxfId="937" priority="295"/>
    <cfRule type="duplicateValues" dxfId="936" priority="311"/>
    <cfRule type="duplicateValues" dxfId="935" priority="327"/>
    <cfRule type="duplicateValues" dxfId="934" priority="343"/>
    <cfRule type="duplicateValues" dxfId="933" priority="359"/>
  </conditionalFormatting>
  <conditionalFormatting sqref="K508">
    <cfRule type="duplicateValues" dxfId="932" priority="294"/>
    <cfRule type="duplicateValues" dxfId="931" priority="310"/>
    <cfRule type="duplicateValues" dxfId="930" priority="326"/>
    <cfRule type="duplicateValues" dxfId="929" priority="342"/>
    <cfRule type="duplicateValues" dxfId="928" priority="358"/>
  </conditionalFormatting>
  <conditionalFormatting sqref="K509">
    <cfRule type="duplicateValues" dxfId="927" priority="293"/>
    <cfRule type="duplicateValues" dxfId="926" priority="309"/>
    <cfRule type="duplicateValues" dxfId="925" priority="325"/>
    <cfRule type="duplicateValues" dxfId="924" priority="341"/>
    <cfRule type="duplicateValues" dxfId="923" priority="357"/>
  </conditionalFormatting>
  <conditionalFormatting sqref="K510">
    <cfRule type="duplicateValues" dxfId="922" priority="292"/>
    <cfRule type="duplicateValues" dxfId="921" priority="308"/>
    <cfRule type="duplicateValues" dxfId="920" priority="324"/>
    <cfRule type="duplicateValues" dxfId="919" priority="340"/>
    <cfRule type="duplicateValues" dxfId="918" priority="356"/>
  </conditionalFormatting>
  <conditionalFormatting sqref="K511">
    <cfRule type="duplicateValues" dxfId="917" priority="291"/>
    <cfRule type="duplicateValues" dxfId="916" priority="307"/>
    <cfRule type="duplicateValues" dxfId="915" priority="323"/>
    <cfRule type="duplicateValues" dxfId="914" priority="339"/>
    <cfRule type="duplicateValues" dxfId="913" priority="355"/>
  </conditionalFormatting>
  <conditionalFormatting sqref="K512">
    <cfRule type="duplicateValues" dxfId="912" priority="290"/>
    <cfRule type="duplicateValues" dxfId="911" priority="306"/>
    <cfRule type="duplicateValues" dxfId="910" priority="322"/>
    <cfRule type="duplicateValues" dxfId="909" priority="338"/>
    <cfRule type="duplicateValues" dxfId="908" priority="354"/>
  </conditionalFormatting>
  <conditionalFormatting sqref="K513">
    <cfRule type="duplicateValues" dxfId="907" priority="289"/>
    <cfRule type="duplicateValues" dxfId="906" priority="305"/>
    <cfRule type="duplicateValues" dxfId="905" priority="321"/>
    <cfRule type="duplicateValues" dxfId="904" priority="337"/>
    <cfRule type="duplicateValues" dxfId="903" priority="353"/>
  </conditionalFormatting>
  <conditionalFormatting sqref="K514">
    <cfRule type="duplicateValues" dxfId="902" priority="288"/>
    <cfRule type="duplicateValues" dxfId="901" priority="304"/>
    <cfRule type="duplicateValues" dxfId="900" priority="320"/>
    <cfRule type="duplicateValues" dxfId="899" priority="336"/>
    <cfRule type="duplicateValues" dxfId="898" priority="352"/>
  </conditionalFormatting>
  <conditionalFormatting sqref="K515">
    <cfRule type="duplicateValues" dxfId="897" priority="287"/>
    <cfRule type="duplicateValues" dxfId="896" priority="303"/>
    <cfRule type="duplicateValues" dxfId="895" priority="319"/>
    <cfRule type="duplicateValues" dxfId="894" priority="335"/>
    <cfRule type="duplicateValues" dxfId="893" priority="351"/>
  </conditionalFormatting>
  <conditionalFormatting sqref="K516">
    <cfRule type="duplicateValues" dxfId="892" priority="286"/>
    <cfRule type="duplicateValues" dxfId="891" priority="302"/>
    <cfRule type="duplicateValues" dxfId="890" priority="318"/>
    <cfRule type="duplicateValues" dxfId="889" priority="334"/>
    <cfRule type="duplicateValues" dxfId="888" priority="350"/>
  </conditionalFormatting>
  <conditionalFormatting sqref="K517">
    <cfRule type="duplicateValues" dxfId="887" priority="285"/>
    <cfRule type="duplicateValues" dxfId="886" priority="301"/>
    <cfRule type="duplicateValues" dxfId="885" priority="317"/>
    <cfRule type="duplicateValues" dxfId="884" priority="333"/>
    <cfRule type="duplicateValues" dxfId="883" priority="349"/>
  </conditionalFormatting>
  <conditionalFormatting sqref="K518">
    <cfRule type="duplicateValues" dxfId="882" priority="284"/>
    <cfRule type="duplicateValues" dxfId="881" priority="300"/>
    <cfRule type="duplicateValues" dxfId="880" priority="316"/>
    <cfRule type="duplicateValues" dxfId="879" priority="332"/>
    <cfRule type="duplicateValues" dxfId="878" priority="348"/>
  </conditionalFormatting>
  <conditionalFormatting sqref="K519">
    <cfRule type="duplicateValues" dxfId="877" priority="211"/>
    <cfRule type="duplicateValues" dxfId="876" priority="229"/>
    <cfRule type="duplicateValues" dxfId="875" priority="247"/>
    <cfRule type="duplicateValues" dxfId="874" priority="265"/>
    <cfRule type="duplicateValues" dxfId="873" priority="283"/>
  </conditionalFormatting>
  <conditionalFormatting sqref="K520">
    <cfRule type="duplicateValues" dxfId="872" priority="210"/>
    <cfRule type="duplicateValues" dxfId="871" priority="228"/>
    <cfRule type="duplicateValues" dxfId="870" priority="246"/>
    <cfRule type="duplicateValues" dxfId="869" priority="264"/>
    <cfRule type="duplicateValues" dxfId="868" priority="282"/>
  </conditionalFormatting>
  <conditionalFormatting sqref="K521">
    <cfRule type="duplicateValues" dxfId="867" priority="209"/>
    <cfRule type="duplicateValues" dxfId="866" priority="227"/>
    <cfRule type="duplicateValues" dxfId="865" priority="245"/>
    <cfRule type="duplicateValues" dxfId="864" priority="263"/>
    <cfRule type="duplicateValues" dxfId="863" priority="281"/>
  </conditionalFormatting>
  <conditionalFormatting sqref="K522">
    <cfRule type="duplicateValues" dxfId="862" priority="208"/>
    <cfRule type="duplicateValues" dxfId="861" priority="226"/>
    <cfRule type="duplicateValues" dxfId="860" priority="244"/>
    <cfRule type="duplicateValues" dxfId="859" priority="262"/>
    <cfRule type="duplicateValues" dxfId="858" priority="280"/>
  </conditionalFormatting>
  <conditionalFormatting sqref="K523">
    <cfRule type="duplicateValues" dxfId="857" priority="207"/>
    <cfRule type="duplicateValues" dxfId="856" priority="225"/>
    <cfRule type="duplicateValues" dxfId="855" priority="243"/>
    <cfRule type="duplicateValues" dxfId="854" priority="261"/>
    <cfRule type="duplicateValues" dxfId="853" priority="279"/>
  </conditionalFormatting>
  <conditionalFormatting sqref="K524">
    <cfRule type="duplicateValues" dxfId="852" priority="206"/>
    <cfRule type="duplicateValues" dxfId="851" priority="224"/>
    <cfRule type="duplicateValues" dxfId="850" priority="242"/>
    <cfRule type="duplicateValues" dxfId="849" priority="260"/>
    <cfRule type="duplicateValues" dxfId="848" priority="278"/>
  </conditionalFormatting>
  <conditionalFormatting sqref="K525">
    <cfRule type="duplicateValues" dxfId="847" priority="205"/>
    <cfRule type="duplicateValues" dxfId="846" priority="223"/>
    <cfRule type="duplicateValues" dxfId="845" priority="241"/>
    <cfRule type="duplicateValues" dxfId="844" priority="259"/>
    <cfRule type="duplicateValues" dxfId="843" priority="277"/>
  </conditionalFormatting>
  <conditionalFormatting sqref="K526">
    <cfRule type="duplicateValues" dxfId="842" priority="204"/>
    <cfRule type="duplicateValues" dxfId="841" priority="222"/>
    <cfRule type="duplicateValues" dxfId="840" priority="240"/>
    <cfRule type="duplicateValues" dxfId="839" priority="258"/>
    <cfRule type="duplicateValues" dxfId="838" priority="276"/>
  </conditionalFormatting>
  <conditionalFormatting sqref="K527">
    <cfRule type="duplicateValues" dxfId="837" priority="203"/>
    <cfRule type="duplicateValues" dxfId="836" priority="221"/>
    <cfRule type="duplicateValues" dxfId="835" priority="239"/>
    <cfRule type="duplicateValues" dxfId="834" priority="257"/>
    <cfRule type="duplicateValues" dxfId="833" priority="275"/>
  </conditionalFormatting>
  <conditionalFormatting sqref="K528">
    <cfRule type="duplicateValues" dxfId="832" priority="202"/>
    <cfRule type="duplicateValues" dxfId="831" priority="220"/>
    <cfRule type="duplicateValues" dxfId="830" priority="238"/>
    <cfRule type="duplicateValues" dxfId="829" priority="256"/>
    <cfRule type="duplicateValues" dxfId="828" priority="274"/>
  </conditionalFormatting>
  <conditionalFormatting sqref="K529">
    <cfRule type="duplicateValues" dxfId="827" priority="201"/>
    <cfRule type="duplicateValues" dxfId="826" priority="219"/>
    <cfRule type="duplicateValues" dxfId="825" priority="237"/>
    <cfRule type="duplicateValues" dxfId="824" priority="255"/>
    <cfRule type="duplicateValues" dxfId="823" priority="273"/>
  </conditionalFormatting>
  <conditionalFormatting sqref="K530">
    <cfRule type="duplicateValues" dxfId="822" priority="200"/>
    <cfRule type="duplicateValues" dxfId="821" priority="218"/>
    <cfRule type="duplicateValues" dxfId="820" priority="236"/>
    <cfRule type="duplicateValues" dxfId="819" priority="254"/>
    <cfRule type="duplicateValues" dxfId="818" priority="272"/>
  </conditionalFormatting>
  <conditionalFormatting sqref="K531">
    <cfRule type="duplicateValues" dxfId="817" priority="199"/>
    <cfRule type="duplicateValues" dxfId="816" priority="217"/>
    <cfRule type="duplicateValues" dxfId="815" priority="235"/>
    <cfRule type="duplicateValues" dxfId="814" priority="253"/>
    <cfRule type="duplicateValues" dxfId="813" priority="271"/>
  </conditionalFormatting>
  <conditionalFormatting sqref="K532">
    <cfRule type="duplicateValues" dxfId="812" priority="198"/>
    <cfRule type="duplicateValues" dxfId="811" priority="216"/>
    <cfRule type="duplicateValues" dxfId="810" priority="234"/>
    <cfRule type="duplicateValues" dxfId="809" priority="252"/>
    <cfRule type="duplicateValues" dxfId="808" priority="270"/>
  </conditionalFormatting>
  <conditionalFormatting sqref="K533">
    <cfRule type="duplicateValues" dxfId="807" priority="197"/>
    <cfRule type="duplicateValues" dxfId="806" priority="215"/>
    <cfRule type="duplicateValues" dxfId="805" priority="233"/>
    <cfRule type="duplicateValues" dxfId="804" priority="251"/>
    <cfRule type="duplicateValues" dxfId="803" priority="269"/>
  </conditionalFormatting>
  <conditionalFormatting sqref="K534">
    <cfRule type="duplicateValues" dxfId="802" priority="196"/>
    <cfRule type="duplicateValues" dxfId="801" priority="214"/>
    <cfRule type="duplicateValues" dxfId="800" priority="232"/>
    <cfRule type="duplicateValues" dxfId="799" priority="250"/>
    <cfRule type="duplicateValues" dxfId="798" priority="268"/>
  </conditionalFormatting>
  <conditionalFormatting sqref="K535">
    <cfRule type="duplicateValues" dxfId="797" priority="195"/>
    <cfRule type="duplicateValues" dxfId="796" priority="213"/>
    <cfRule type="duplicateValues" dxfId="795" priority="231"/>
    <cfRule type="duplicateValues" dxfId="794" priority="249"/>
    <cfRule type="duplicateValues" dxfId="793" priority="267"/>
  </conditionalFormatting>
  <conditionalFormatting sqref="K536">
    <cfRule type="duplicateValues" dxfId="792" priority="194"/>
    <cfRule type="duplicateValues" dxfId="791" priority="212"/>
    <cfRule type="duplicateValues" dxfId="790" priority="230"/>
    <cfRule type="duplicateValues" dxfId="789" priority="248"/>
    <cfRule type="duplicateValues" dxfId="788" priority="266"/>
  </conditionalFormatting>
  <conditionalFormatting sqref="K537">
    <cfRule type="duplicateValues" dxfId="787" priority="161"/>
    <cfRule type="duplicateValues" dxfId="786" priority="169"/>
    <cfRule type="duplicateValues" dxfId="785" priority="177"/>
    <cfRule type="duplicateValues" dxfId="784" priority="185"/>
    <cfRule type="duplicateValues" dxfId="783" priority="193"/>
  </conditionalFormatting>
  <conditionalFormatting sqref="K538">
    <cfRule type="duplicateValues" dxfId="782" priority="160"/>
    <cfRule type="duplicateValues" dxfId="781" priority="168"/>
    <cfRule type="duplicateValues" dxfId="780" priority="176"/>
    <cfRule type="duplicateValues" dxfId="779" priority="184"/>
    <cfRule type="duplicateValues" dxfId="778" priority="192"/>
  </conditionalFormatting>
  <conditionalFormatting sqref="K539">
    <cfRule type="duplicateValues" dxfId="777" priority="159"/>
    <cfRule type="duplicateValues" dxfId="776" priority="167"/>
    <cfRule type="duplicateValues" dxfId="775" priority="175"/>
    <cfRule type="duplicateValues" dxfId="774" priority="183"/>
    <cfRule type="duplicateValues" dxfId="773" priority="191"/>
  </conditionalFormatting>
  <conditionalFormatting sqref="K540">
    <cfRule type="duplicateValues" dxfId="772" priority="158"/>
    <cfRule type="duplicateValues" dxfId="771" priority="166"/>
    <cfRule type="duplicateValues" dxfId="770" priority="174"/>
    <cfRule type="duplicateValues" dxfId="769" priority="182"/>
    <cfRule type="duplicateValues" dxfId="768" priority="190"/>
  </conditionalFormatting>
  <conditionalFormatting sqref="K541">
    <cfRule type="duplicateValues" dxfId="767" priority="157"/>
    <cfRule type="duplicateValues" dxfId="766" priority="165"/>
    <cfRule type="duplicateValues" dxfId="765" priority="173"/>
    <cfRule type="duplicateValues" dxfId="764" priority="181"/>
    <cfRule type="duplicateValues" dxfId="763" priority="189"/>
  </conditionalFormatting>
  <conditionalFormatting sqref="K542">
    <cfRule type="duplicateValues" dxfId="762" priority="156"/>
    <cfRule type="duplicateValues" dxfId="761" priority="164"/>
    <cfRule type="duplicateValues" dxfId="760" priority="172"/>
    <cfRule type="duplicateValues" dxfId="759" priority="180"/>
    <cfRule type="duplicateValues" dxfId="758" priority="188"/>
  </conditionalFormatting>
  <conditionalFormatting sqref="K543">
    <cfRule type="duplicateValues" dxfId="757" priority="155"/>
    <cfRule type="duplicateValues" dxfId="756" priority="163"/>
    <cfRule type="duplicateValues" dxfId="755" priority="171"/>
    <cfRule type="duplicateValues" dxfId="754" priority="179"/>
    <cfRule type="duplicateValues" dxfId="753" priority="187"/>
  </conditionalFormatting>
  <conditionalFormatting sqref="K544">
    <cfRule type="duplicateValues" dxfId="752" priority="154"/>
    <cfRule type="duplicateValues" dxfId="751" priority="162"/>
    <cfRule type="duplicateValues" dxfId="750" priority="170"/>
    <cfRule type="duplicateValues" dxfId="749" priority="178"/>
    <cfRule type="duplicateValues" dxfId="748" priority="186"/>
  </conditionalFormatting>
  <conditionalFormatting sqref="K545">
    <cfRule type="duplicateValues" dxfId="747" priority="69"/>
    <cfRule type="duplicateValues" dxfId="746" priority="90"/>
    <cfRule type="duplicateValues" dxfId="745" priority="111"/>
    <cfRule type="duplicateValues" dxfId="744" priority="132"/>
    <cfRule type="duplicateValues" dxfId="743" priority="153"/>
  </conditionalFormatting>
  <conditionalFormatting sqref="K546">
    <cfRule type="duplicateValues" dxfId="742" priority="68"/>
    <cfRule type="duplicateValues" dxfId="741" priority="89"/>
    <cfRule type="duplicateValues" dxfId="740" priority="110"/>
    <cfRule type="duplicateValues" dxfId="739" priority="131"/>
    <cfRule type="duplicateValues" dxfId="738" priority="152"/>
  </conditionalFormatting>
  <conditionalFormatting sqref="K547">
    <cfRule type="duplicateValues" dxfId="737" priority="67"/>
    <cfRule type="duplicateValues" dxfId="736" priority="88"/>
    <cfRule type="duplicateValues" dxfId="735" priority="109"/>
    <cfRule type="duplicateValues" dxfId="734" priority="130"/>
    <cfRule type="duplicateValues" dxfId="733" priority="151"/>
  </conditionalFormatting>
  <conditionalFormatting sqref="K548">
    <cfRule type="duplicateValues" dxfId="732" priority="66"/>
    <cfRule type="duplicateValues" dxfId="731" priority="87"/>
    <cfRule type="duplicateValues" dxfId="730" priority="108"/>
    <cfRule type="duplicateValues" dxfId="729" priority="129"/>
    <cfRule type="duplicateValues" dxfId="728" priority="150"/>
  </conditionalFormatting>
  <conditionalFormatting sqref="K549">
    <cfRule type="duplicateValues" dxfId="727" priority="65"/>
    <cfRule type="duplicateValues" dxfId="726" priority="86"/>
    <cfRule type="duplicateValues" dxfId="725" priority="107"/>
    <cfRule type="duplicateValues" dxfId="724" priority="128"/>
    <cfRule type="duplicateValues" dxfId="723" priority="149"/>
  </conditionalFormatting>
  <conditionalFormatting sqref="K550">
    <cfRule type="duplicateValues" dxfId="722" priority="64"/>
    <cfRule type="duplicateValues" dxfId="721" priority="85"/>
    <cfRule type="duplicateValues" dxfId="720" priority="106"/>
    <cfRule type="duplicateValues" dxfId="719" priority="127"/>
    <cfRule type="duplicateValues" dxfId="718" priority="148"/>
  </conditionalFormatting>
  <conditionalFormatting sqref="K551">
    <cfRule type="duplicateValues" dxfId="717" priority="63"/>
    <cfRule type="duplicateValues" dxfId="716" priority="84"/>
    <cfRule type="duplicateValues" dxfId="715" priority="105"/>
    <cfRule type="duplicateValues" dxfId="714" priority="126"/>
    <cfRule type="duplicateValues" dxfId="713" priority="147"/>
  </conditionalFormatting>
  <conditionalFormatting sqref="K552">
    <cfRule type="duplicateValues" dxfId="712" priority="62"/>
    <cfRule type="duplicateValues" dxfId="711" priority="83"/>
    <cfRule type="duplicateValues" dxfId="710" priority="104"/>
    <cfRule type="duplicateValues" dxfId="709" priority="125"/>
    <cfRule type="duplicateValues" dxfId="708" priority="146"/>
  </conditionalFormatting>
  <conditionalFormatting sqref="K553">
    <cfRule type="duplicateValues" dxfId="707" priority="61"/>
    <cfRule type="duplicateValues" dxfId="706" priority="82"/>
    <cfRule type="duplicateValues" dxfId="705" priority="103"/>
    <cfRule type="duplicateValues" dxfId="704" priority="124"/>
    <cfRule type="duplicateValues" dxfId="703" priority="145"/>
  </conditionalFormatting>
  <conditionalFormatting sqref="K554">
    <cfRule type="duplicateValues" dxfId="702" priority="60"/>
    <cfRule type="duplicateValues" dxfId="701" priority="81"/>
    <cfRule type="duplicateValues" dxfId="700" priority="102"/>
    <cfRule type="duplicateValues" dxfId="699" priority="123"/>
    <cfRule type="duplicateValues" dxfId="698" priority="144"/>
  </conditionalFormatting>
  <conditionalFormatting sqref="K555">
    <cfRule type="duplicateValues" dxfId="697" priority="59"/>
    <cfRule type="duplicateValues" dxfId="696" priority="80"/>
    <cfRule type="duplicateValues" dxfId="695" priority="101"/>
    <cfRule type="duplicateValues" dxfId="694" priority="122"/>
    <cfRule type="duplicateValues" dxfId="693" priority="143"/>
  </conditionalFormatting>
  <conditionalFormatting sqref="K556">
    <cfRule type="duplicateValues" dxfId="692" priority="44"/>
    <cfRule type="duplicateValues" dxfId="691" priority="45"/>
    <cfRule type="duplicateValues" dxfId="690" priority="46"/>
    <cfRule type="duplicateValues" dxfId="689" priority="47"/>
    <cfRule type="duplicateValues" dxfId="688" priority="48"/>
  </conditionalFormatting>
  <conditionalFormatting sqref="K557">
    <cfRule type="duplicateValues" dxfId="687" priority="39"/>
    <cfRule type="duplicateValues" dxfId="686" priority="40"/>
    <cfRule type="duplicateValues" dxfId="685" priority="41"/>
    <cfRule type="duplicateValues" dxfId="684" priority="42"/>
    <cfRule type="duplicateValues" dxfId="683" priority="43"/>
  </conditionalFormatting>
  <conditionalFormatting sqref="K558">
    <cfRule type="duplicateValues" dxfId="682" priority="58"/>
    <cfRule type="duplicateValues" dxfId="681" priority="79"/>
    <cfRule type="duplicateValues" dxfId="680" priority="100"/>
    <cfRule type="duplicateValues" dxfId="679" priority="121"/>
    <cfRule type="duplicateValues" dxfId="678" priority="142"/>
  </conditionalFormatting>
  <conditionalFormatting sqref="K559">
    <cfRule type="duplicateValues" dxfId="677" priority="57"/>
    <cfRule type="duplicateValues" dxfId="676" priority="78"/>
    <cfRule type="duplicateValues" dxfId="675" priority="99"/>
    <cfRule type="duplicateValues" dxfId="674" priority="120"/>
    <cfRule type="duplicateValues" dxfId="673" priority="141"/>
  </conditionalFormatting>
  <conditionalFormatting sqref="K560">
    <cfRule type="duplicateValues" dxfId="672" priority="34"/>
    <cfRule type="duplicateValues" dxfId="671" priority="35"/>
    <cfRule type="duplicateValues" dxfId="670" priority="36"/>
    <cfRule type="duplicateValues" dxfId="669" priority="37"/>
    <cfRule type="duplicateValues" dxfId="668" priority="38"/>
  </conditionalFormatting>
  <conditionalFormatting sqref="K561">
    <cfRule type="duplicateValues" dxfId="667" priority="56"/>
    <cfRule type="duplicateValues" dxfId="666" priority="77"/>
    <cfRule type="duplicateValues" dxfId="665" priority="98"/>
    <cfRule type="duplicateValues" dxfId="664" priority="119"/>
    <cfRule type="duplicateValues" dxfId="663" priority="140"/>
  </conditionalFormatting>
  <conditionalFormatting sqref="K562">
    <cfRule type="duplicateValues" dxfId="662" priority="29"/>
    <cfRule type="duplicateValues" dxfId="661" priority="30"/>
    <cfRule type="duplicateValues" dxfId="660" priority="31"/>
    <cfRule type="duplicateValues" dxfId="659" priority="32"/>
    <cfRule type="duplicateValues" dxfId="658" priority="33"/>
  </conditionalFormatting>
  <conditionalFormatting sqref="K563">
    <cfRule type="duplicateValues" dxfId="657" priority="55"/>
    <cfRule type="duplicateValues" dxfId="656" priority="76"/>
    <cfRule type="duplicateValues" dxfId="655" priority="97"/>
    <cfRule type="duplicateValues" dxfId="654" priority="118"/>
    <cfRule type="duplicateValues" dxfId="653" priority="139"/>
  </conditionalFormatting>
  <conditionalFormatting sqref="K564">
    <cfRule type="duplicateValues" dxfId="652" priority="54"/>
    <cfRule type="duplicateValues" dxfId="651" priority="75"/>
    <cfRule type="duplicateValues" dxfId="650" priority="96"/>
    <cfRule type="duplicateValues" dxfId="649" priority="117"/>
    <cfRule type="duplicateValues" dxfId="648" priority="138"/>
  </conditionalFormatting>
  <conditionalFormatting sqref="K565">
    <cfRule type="duplicateValues" dxfId="647" priority="53"/>
    <cfRule type="duplicateValues" dxfId="646" priority="74"/>
    <cfRule type="duplicateValues" dxfId="645" priority="95"/>
    <cfRule type="duplicateValues" dxfId="644" priority="116"/>
    <cfRule type="duplicateValues" dxfId="643" priority="137"/>
  </conditionalFormatting>
  <conditionalFormatting sqref="K566">
    <cfRule type="duplicateValues" dxfId="642" priority="52"/>
    <cfRule type="duplicateValues" dxfId="641" priority="73"/>
    <cfRule type="duplicateValues" dxfId="640" priority="94"/>
    <cfRule type="duplicateValues" dxfId="639" priority="115"/>
    <cfRule type="duplicateValues" dxfId="638" priority="136"/>
  </conditionalFormatting>
  <conditionalFormatting sqref="K567">
    <cfRule type="duplicateValues" dxfId="637" priority="51"/>
    <cfRule type="duplicateValues" dxfId="636" priority="72"/>
    <cfRule type="duplicateValues" dxfId="635" priority="93"/>
    <cfRule type="duplicateValues" dxfId="634" priority="114"/>
    <cfRule type="duplicateValues" dxfId="633" priority="135"/>
  </conditionalFormatting>
  <conditionalFormatting sqref="K568">
    <cfRule type="duplicateValues" dxfId="632" priority="50"/>
    <cfRule type="duplicateValues" dxfId="631" priority="71"/>
    <cfRule type="duplicateValues" dxfId="630" priority="92"/>
    <cfRule type="duplicateValues" dxfId="629" priority="113"/>
    <cfRule type="duplicateValues" dxfId="628" priority="134"/>
  </conditionalFormatting>
  <conditionalFormatting sqref="K569">
    <cfRule type="duplicateValues" dxfId="627" priority="49"/>
    <cfRule type="duplicateValues" dxfId="626" priority="70"/>
    <cfRule type="duplicateValues" dxfId="625" priority="91"/>
    <cfRule type="duplicateValues" dxfId="624" priority="112"/>
    <cfRule type="duplicateValues" dxfId="623" priority="133"/>
  </conditionalFormatting>
  <conditionalFormatting sqref="K570">
    <cfRule type="duplicateValues" dxfId="622" priority="8"/>
    <cfRule type="duplicateValues" dxfId="621" priority="9"/>
    <cfRule type="duplicateValues" dxfId="620" priority="10"/>
    <cfRule type="duplicateValues" dxfId="619" priority="11"/>
    <cfRule type="duplicateValues" dxfId="618" priority="12"/>
    <cfRule type="duplicateValues" dxfId="617" priority="13"/>
    <cfRule type="duplicateValues" dxfId="616" priority="14"/>
  </conditionalFormatting>
  <conditionalFormatting sqref="B2:B570">
    <cfRule type="duplicateValues" dxfId="615" priority="7"/>
  </conditionalFormatting>
  <conditionalFormatting sqref="F2:F570">
    <cfRule type="duplicateValues" dxfId="614" priority="6"/>
  </conditionalFormatting>
  <conditionalFormatting sqref="K2:K570">
    <cfRule type="duplicateValues" dxfId="613" priority="1140"/>
  </conditionalFormatting>
  <conditionalFormatting sqref="L123">
    <cfRule type="duplicateValues" dxfId="612" priority="5"/>
  </conditionalFormatting>
  <conditionalFormatting sqref="L124">
    <cfRule type="duplicateValues" dxfId="611" priority="4"/>
  </conditionalFormatting>
  <conditionalFormatting sqref="L125">
    <cfRule type="duplicateValues" dxfId="610" priority="3"/>
  </conditionalFormatting>
  <conditionalFormatting sqref="AH123">
    <cfRule type="duplicateValues" dxfId="1" priority="2"/>
  </conditionalFormatting>
  <conditionalFormatting sqref="AH124">
    <cfRule type="duplicateValues" dxfId="0" priority="1"/>
  </conditionalFormatting>
  <pageMargins left="0.7" right="0.7" top="0.75" bottom="0.75" header="0.3" footer="0.3"/>
  <pageSetup paperSize="9" orientation="portrait"/>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9709C-694E-41EF-A718-A1C8BF863339}">
  <dimension ref="A1:AC570"/>
  <sheetViews>
    <sheetView topLeftCell="S552" workbookViewId="0">
      <selection activeCell="AC2" sqref="AC2:AC570"/>
    </sheetView>
  </sheetViews>
  <sheetFormatPr defaultRowHeight="13.8" x14ac:dyDescent="0.25"/>
  <cols>
    <col min="1" max="1" width="27.33203125" customWidth="1"/>
    <col min="2" max="2" width="11.33203125" customWidth="1"/>
    <col min="3" max="3" width="13.6640625" customWidth="1"/>
    <col min="4" max="4" width="13" customWidth="1"/>
    <col min="5" max="9" width="16.44140625" customWidth="1"/>
    <col min="10" max="10" width="23.77734375" customWidth="1"/>
    <col min="12" max="12" width="17.33203125" customWidth="1"/>
    <col min="13" max="13" width="23.33203125" customWidth="1"/>
    <col min="17" max="17" width="16.44140625" customWidth="1"/>
    <col min="18" max="18" width="17.6640625" customWidth="1"/>
    <col min="19" max="19" width="17.5546875" customWidth="1"/>
    <col min="20" max="20" width="27.33203125" customWidth="1"/>
    <col min="21" max="21" width="25.88671875" customWidth="1"/>
    <col min="23" max="23" width="15" customWidth="1"/>
    <col min="24" max="24" width="17.33203125" customWidth="1"/>
    <col min="25" max="25" width="16.21875" customWidth="1"/>
    <col min="27" max="27" width="21.109375" customWidth="1"/>
    <col min="28" max="28" width="20.44140625" customWidth="1"/>
  </cols>
  <sheetData>
    <row r="1" spans="1:29" ht="26.4" x14ac:dyDescent="0.25">
      <c r="A1" s="14" t="s">
        <v>49</v>
      </c>
      <c r="B1" s="14" t="s">
        <v>2215</v>
      </c>
      <c r="C1" s="53" t="s">
        <v>2216</v>
      </c>
      <c r="D1" s="14" t="s">
        <v>2142</v>
      </c>
      <c r="E1" s="14" t="s">
        <v>2214</v>
      </c>
      <c r="F1" s="53" t="s">
        <v>2282</v>
      </c>
      <c r="G1" s="53" t="s">
        <v>2217</v>
      </c>
      <c r="H1" s="53" t="s">
        <v>2218</v>
      </c>
      <c r="I1" s="53" t="s">
        <v>2219</v>
      </c>
      <c r="J1" s="14" t="s">
        <v>2085</v>
      </c>
      <c r="K1" s="14" t="s">
        <v>52</v>
      </c>
      <c r="L1" s="14" t="s">
        <v>53</v>
      </c>
      <c r="M1" s="14" t="s">
        <v>54</v>
      </c>
      <c r="N1" s="14" t="s">
        <v>16</v>
      </c>
      <c r="O1" s="53" t="s">
        <v>2285</v>
      </c>
      <c r="P1" s="14" t="s">
        <v>50</v>
      </c>
      <c r="Q1" s="14" t="s">
        <v>51</v>
      </c>
      <c r="R1" s="14" t="s">
        <v>55</v>
      </c>
      <c r="S1" s="14" t="s">
        <v>56</v>
      </c>
      <c r="T1" s="14" t="s">
        <v>57</v>
      </c>
      <c r="U1" s="15" t="s">
        <v>58</v>
      </c>
      <c r="V1" s="14" t="s">
        <v>59</v>
      </c>
      <c r="W1" s="14" t="s">
        <v>60</v>
      </c>
      <c r="X1" s="20" t="s">
        <v>98</v>
      </c>
      <c r="Y1" s="14" t="s">
        <v>99</v>
      </c>
      <c r="Z1" s="14" t="s">
        <v>100</v>
      </c>
      <c r="AA1" s="21" t="s">
        <v>101</v>
      </c>
      <c r="AB1" s="22" t="s">
        <v>102</v>
      </c>
      <c r="AC1" s="21" t="s">
        <v>103</v>
      </c>
    </row>
    <row r="2" spans="1:29" ht="19.95" customHeight="1" x14ac:dyDescent="0.25">
      <c r="A2" s="16" t="s">
        <v>61</v>
      </c>
      <c r="B2" s="16" t="s">
        <v>2086</v>
      </c>
      <c r="C2" s="16" t="s">
        <v>2087</v>
      </c>
      <c r="D2" s="16" t="s">
        <v>2088</v>
      </c>
      <c r="E2" s="54" t="s">
        <v>2089</v>
      </c>
      <c r="F2" s="71" t="s">
        <v>2283</v>
      </c>
      <c r="G2" s="72" t="str">
        <f>VLOOKUP(C2,面料分类!A:B,2,0)</f>
        <v>梭织</v>
      </c>
      <c r="H2" s="72" t="str">
        <f>VLOOKUP(D2,面料分类!C:D,2,0)</f>
        <v>化纤</v>
      </c>
      <c r="I2" s="72" t="str">
        <f>VLOOKUP(E2,面料分类!E:F,2,0)</f>
        <v>平纹布</v>
      </c>
      <c r="J2" s="16" t="str">
        <f>F2&amp;"&gt;"&amp;G2&amp;"&gt;"&amp;H2&amp;"&gt;"&amp;I2</f>
        <v>面料&gt;梭织&gt;化纤&gt;平纹布</v>
      </c>
      <c r="K2" s="17" t="s">
        <v>64</v>
      </c>
      <c r="L2" s="18" t="s">
        <v>65</v>
      </c>
      <c r="M2" s="17" t="str">
        <f>I2</f>
        <v>平纹布</v>
      </c>
      <c r="N2" s="73" t="s">
        <v>2284</v>
      </c>
      <c r="O2" s="73" t="s">
        <v>2345</v>
      </c>
      <c r="P2" s="17" t="s">
        <v>62</v>
      </c>
      <c r="Q2" s="17" t="s">
        <v>63</v>
      </c>
      <c r="R2" s="17" t="s">
        <v>66</v>
      </c>
      <c r="S2" s="17" t="s">
        <v>66</v>
      </c>
      <c r="T2" s="17" t="s">
        <v>67</v>
      </c>
      <c r="U2" s="17" t="s">
        <v>67</v>
      </c>
      <c r="V2" s="17">
        <v>148</v>
      </c>
      <c r="W2" s="17"/>
      <c r="X2" s="17">
        <v>76</v>
      </c>
      <c r="Y2" s="17" t="s">
        <v>104</v>
      </c>
      <c r="Z2" s="17">
        <v>30</v>
      </c>
      <c r="AA2" s="17"/>
      <c r="AB2" s="17"/>
      <c r="AC2" s="17"/>
    </row>
    <row r="3" spans="1:29" ht="19.95" customHeight="1" x14ac:dyDescent="0.25">
      <c r="A3" s="16" t="s">
        <v>68</v>
      </c>
      <c r="B3" s="16" t="s">
        <v>2086</v>
      </c>
      <c r="C3" s="16" t="s">
        <v>2087</v>
      </c>
      <c r="D3" s="16" t="s">
        <v>2088</v>
      </c>
      <c r="E3" s="54" t="s">
        <v>2089</v>
      </c>
      <c r="F3" s="71" t="s">
        <v>2283</v>
      </c>
      <c r="G3" s="72" t="str">
        <f>VLOOKUP(C3,面料分类!A:B,2,0)</f>
        <v>梭织</v>
      </c>
      <c r="H3" s="72" t="str">
        <f>VLOOKUP(D3,面料分类!C:D,2,0)</f>
        <v>化纤</v>
      </c>
      <c r="I3" s="72" t="str">
        <f>VLOOKUP(E3,面料分类!E:F,2,0)</f>
        <v>平纹布</v>
      </c>
      <c r="J3" s="16" t="str">
        <f t="shared" ref="J3:J66" si="0">F3&amp;"&gt;"&amp;G3&amp;"&gt;"&amp;H3&amp;"&gt;"&amp;I3</f>
        <v>面料&gt;梭织&gt;化纤&gt;平纹布</v>
      </c>
      <c r="K3" s="17" t="s">
        <v>69</v>
      </c>
      <c r="L3" s="17" t="s">
        <v>70</v>
      </c>
      <c r="M3" s="17" t="str">
        <f>I3</f>
        <v>平纹布</v>
      </c>
      <c r="N3" s="73" t="s">
        <v>2284</v>
      </c>
      <c r="O3" s="73" t="s">
        <v>3450</v>
      </c>
      <c r="P3" s="17" t="s">
        <v>62</v>
      </c>
      <c r="Q3" s="17" t="s">
        <v>63</v>
      </c>
      <c r="R3" s="17" t="s">
        <v>71</v>
      </c>
      <c r="S3" s="17" t="s">
        <v>71</v>
      </c>
      <c r="T3" s="17" t="s">
        <v>72</v>
      </c>
      <c r="U3" s="17" t="s">
        <v>72</v>
      </c>
      <c r="V3" s="17">
        <v>145</v>
      </c>
      <c r="W3" s="17">
        <v>112</v>
      </c>
      <c r="X3" s="17">
        <v>24.38</v>
      </c>
      <c r="Y3" s="17" t="s">
        <v>104</v>
      </c>
      <c r="Z3" s="17">
        <v>40</v>
      </c>
      <c r="AA3" s="17"/>
      <c r="AB3" s="17"/>
      <c r="AC3" s="17"/>
    </row>
    <row r="4" spans="1:29" ht="19.95" customHeight="1" x14ac:dyDescent="0.25">
      <c r="A4" s="16" t="s">
        <v>73</v>
      </c>
      <c r="B4" s="16" t="s">
        <v>2086</v>
      </c>
      <c r="C4" s="16" t="s">
        <v>2087</v>
      </c>
      <c r="D4" s="16" t="s">
        <v>2088</v>
      </c>
      <c r="E4" s="54" t="s">
        <v>2089</v>
      </c>
      <c r="F4" s="71" t="s">
        <v>2283</v>
      </c>
      <c r="G4" s="72" t="str">
        <f>VLOOKUP(C4,面料分类!A:B,2,0)</f>
        <v>梭织</v>
      </c>
      <c r="H4" s="72" t="str">
        <f>VLOOKUP(D4,面料分类!C:D,2,0)</f>
        <v>化纤</v>
      </c>
      <c r="I4" s="72" t="str">
        <f>VLOOKUP(E4,面料分类!E:F,2,0)</f>
        <v>平纹布</v>
      </c>
      <c r="J4" s="16" t="str">
        <f t="shared" si="0"/>
        <v>面料&gt;梭织&gt;化纤&gt;平纹布</v>
      </c>
      <c r="K4" s="17" t="s">
        <v>64</v>
      </c>
      <c r="L4" s="17" t="s">
        <v>74</v>
      </c>
      <c r="M4" s="17" t="str">
        <f>I4</f>
        <v>平纹布</v>
      </c>
      <c r="N4" s="73" t="s">
        <v>2284</v>
      </c>
      <c r="O4" s="73" t="s">
        <v>2345</v>
      </c>
      <c r="P4" s="17" t="s">
        <v>62</v>
      </c>
      <c r="Q4" s="17" t="s">
        <v>63</v>
      </c>
      <c r="R4" s="17" t="s">
        <v>75</v>
      </c>
      <c r="S4" s="17" t="s">
        <v>75</v>
      </c>
      <c r="T4" s="17" t="s">
        <v>67</v>
      </c>
      <c r="U4" s="17" t="s">
        <v>67</v>
      </c>
      <c r="V4" s="17">
        <v>135</v>
      </c>
      <c r="W4" s="17">
        <v>80</v>
      </c>
      <c r="X4" s="17">
        <v>55</v>
      </c>
      <c r="Y4" s="17" t="s">
        <v>104</v>
      </c>
      <c r="Z4" s="17">
        <v>45</v>
      </c>
      <c r="AA4" s="17"/>
      <c r="AB4" s="17" t="s">
        <v>105</v>
      </c>
      <c r="AC4" s="17"/>
    </row>
    <row r="5" spans="1:29" ht="19.95" customHeight="1" x14ac:dyDescent="0.25">
      <c r="A5" s="16" t="s">
        <v>76</v>
      </c>
      <c r="B5" s="16" t="s">
        <v>2086</v>
      </c>
      <c r="C5" s="16" t="s">
        <v>2087</v>
      </c>
      <c r="D5" s="16" t="s">
        <v>2088</v>
      </c>
      <c r="E5" s="54" t="s">
        <v>2089</v>
      </c>
      <c r="F5" s="71" t="s">
        <v>2283</v>
      </c>
      <c r="G5" s="72" t="str">
        <f>VLOOKUP(C5,面料分类!A:B,2,0)</f>
        <v>梭织</v>
      </c>
      <c r="H5" s="72" t="str">
        <f>VLOOKUP(D5,面料分类!C:D,2,0)</f>
        <v>化纤</v>
      </c>
      <c r="I5" s="72" t="str">
        <f>VLOOKUP(E5,面料分类!E:F,2,0)</f>
        <v>平纹布</v>
      </c>
      <c r="J5" s="16" t="str">
        <f t="shared" si="0"/>
        <v>面料&gt;梭织&gt;化纤&gt;平纹布</v>
      </c>
      <c r="K5" s="17" t="s">
        <v>77</v>
      </c>
      <c r="L5" s="17" t="s">
        <v>78</v>
      </c>
      <c r="M5" s="17" t="str">
        <f>I5</f>
        <v>平纹布</v>
      </c>
      <c r="N5" s="73" t="s">
        <v>2284</v>
      </c>
      <c r="O5" s="73" t="s">
        <v>2743</v>
      </c>
      <c r="P5" s="17" t="s">
        <v>62</v>
      </c>
      <c r="Q5" s="17" t="s">
        <v>63</v>
      </c>
      <c r="R5" s="17" t="s">
        <v>79</v>
      </c>
      <c r="S5" s="17" t="s">
        <v>79</v>
      </c>
      <c r="T5" s="17" t="s">
        <v>72</v>
      </c>
      <c r="U5" s="17" t="s">
        <v>72</v>
      </c>
      <c r="V5" s="17">
        <v>0</v>
      </c>
      <c r="W5" s="17"/>
      <c r="X5" s="17">
        <v>31.8</v>
      </c>
      <c r="Y5" s="17" t="s">
        <v>104</v>
      </c>
      <c r="Z5" s="17">
        <v>40</v>
      </c>
      <c r="AA5" s="17"/>
      <c r="AB5" s="17"/>
      <c r="AC5" s="17"/>
    </row>
    <row r="6" spans="1:29" ht="19.95" customHeight="1" x14ac:dyDescent="0.25">
      <c r="A6" s="16" t="s">
        <v>80</v>
      </c>
      <c r="B6" s="16" t="s">
        <v>2086</v>
      </c>
      <c r="C6" s="16" t="s">
        <v>2087</v>
      </c>
      <c r="D6" s="16" t="s">
        <v>2088</v>
      </c>
      <c r="E6" s="54" t="s">
        <v>2089</v>
      </c>
      <c r="F6" s="71" t="s">
        <v>2283</v>
      </c>
      <c r="G6" s="72" t="str">
        <f>VLOOKUP(C6,面料分类!A:B,2,0)</f>
        <v>梭织</v>
      </c>
      <c r="H6" s="72" t="str">
        <f>VLOOKUP(D6,面料分类!C:D,2,0)</f>
        <v>化纤</v>
      </c>
      <c r="I6" s="72" t="str">
        <f>VLOOKUP(E6,面料分类!E:F,2,0)</f>
        <v>平纹布</v>
      </c>
      <c r="J6" s="16" t="str">
        <f t="shared" si="0"/>
        <v>面料&gt;梭织&gt;化纤&gt;平纹布</v>
      </c>
      <c r="K6" s="17" t="s">
        <v>81</v>
      </c>
      <c r="L6" s="17" t="s">
        <v>82</v>
      </c>
      <c r="M6" s="17" t="str">
        <f>I6</f>
        <v>平纹布</v>
      </c>
      <c r="N6" s="73" t="s">
        <v>2284</v>
      </c>
      <c r="O6" s="73" t="str">
        <f>VLOOKUP(S6,面辅料颜色!B:C,2,0)</f>
        <v>B002</v>
      </c>
      <c r="P6" s="17" t="s">
        <v>62</v>
      </c>
      <c r="Q6" s="17" t="s">
        <v>63</v>
      </c>
      <c r="R6" s="17" t="s">
        <v>83</v>
      </c>
      <c r="S6" s="17" t="s">
        <v>83</v>
      </c>
      <c r="T6" s="17" t="s">
        <v>84</v>
      </c>
      <c r="U6" s="17" t="s">
        <v>85</v>
      </c>
      <c r="V6" s="17">
        <v>145</v>
      </c>
      <c r="W6" s="17"/>
      <c r="X6" s="17">
        <v>76</v>
      </c>
      <c r="Y6" s="17" t="s">
        <v>104</v>
      </c>
      <c r="Z6" s="17"/>
      <c r="AA6" s="17"/>
      <c r="AB6" s="17" t="s">
        <v>106</v>
      </c>
      <c r="AC6" s="17"/>
    </row>
    <row r="7" spans="1:29" ht="19.95" customHeight="1" x14ac:dyDescent="0.25">
      <c r="A7" s="16" t="s">
        <v>86</v>
      </c>
      <c r="B7" s="16" t="s">
        <v>2086</v>
      </c>
      <c r="C7" s="16" t="s">
        <v>2087</v>
      </c>
      <c r="D7" s="16" t="s">
        <v>2088</v>
      </c>
      <c r="E7" s="54" t="s">
        <v>2089</v>
      </c>
      <c r="F7" s="71" t="s">
        <v>2283</v>
      </c>
      <c r="G7" s="72" t="str">
        <f>VLOOKUP(C7,面料分类!A:B,2,0)</f>
        <v>梭织</v>
      </c>
      <c r="H7" s="72" t="str">
        <f>VLOOKUP(D7,面料分类!C:D,2,0)</f>
        <v>化纤</v>
      </c>
      <c r="I7" s="72" t="str">
        <f>VLOOKUP(E7,面料分类!E:F,2,0)</f>
        <v>平纹布</v>
      </c>
      <c r="J7" s="16" t="str">
        <f t="shared" si="0"/>
        <v>面料&gt;梭织&gt;化纤&gt;平纹布</v>
      </c>
      <c r="K7" s="17" t="s">
        <v>77</v>
      </c>
      <c r="L7" s="17" t="s">
        <v>87</v>
      </c>
      <c r="M7" s="17" t="str">
        <f>I7</f>
        <v>平纹布</v>
      </c>
      <c r="N7" s="73" t="s">
        <v>2284</v>
      </c>
      <c r="O7" s="73" t="str">
        <f>VLOOKUP(S7,面辅料颜色!B:C,2,0)</f>
        <v>B002</v>
      </c>
      <c r="P7" s="17" t="s">
        <v>62</v>
      </c>
      <c r="Q7" s="17" t="s">
        <v>63</v>
      </c>
      <c r="R7" s="17" t="s">
        <v>83</v>
      </c>
      <c r="S7" s="17" t="s">
        <v>83</v>
      </c>
      <c r="T7" s="17" t="s">
        <v>88</v>
      </c>
      <c r="U7" s="17" t="e">
        <v>#N/A</v>
      </c>
      <c r="V7" s="17" t="s">
        <v>89</v>
      </c>
      <c r="W7" s="17">
        <v>120</v>
      </c>
      <c r="X7" s="17">
        <v>29.9</v>
      </c>
      <c r="Y7" s="17" t="s">
        <v>104</v>
      </c>
      <c r="Z7" s="17">
        <v>40</v>
      </c>
      <c r="AA7" s="17"/>
      <c r="AB7" s="17"/>
      <c r="AC7" s="17"/>
    </row>
    <row r="8" spans="1:29" ht="19.95" customHeight="1" x14ac:dyDescent="0.25">
      <c r="A8" s="16" t="s">
        <v>90</v>
      </c>
      <c r="B8" s="16" t="s">
        <v>2086</v>
      </c>
      <c r="C8" s="16" t="s">
        <v>2087</v>
      </c>
      <c r="D8" s="16" t="s">
        <v>2088</v>
      </c>
      <c r="E8" s="54" t="s">
        <v>2089</v>
      </c>
      <c r="F8" s="71" t="s">
        <v>2283</v>
      </c>
      <c r="G8" s="72" t="str">
        <f>VLOOKUP(C8,面料分类!A:B,2,0)</f>
        <v>梭织</v>
      </c>
      <c r="H8" s="72" t="str">
        <f>VLOOKUP(D8,面料分类!C:D,2,0)</f>
        <v>化纤</v>
      </c>
      <c r="I8" s="72" t="str">
        <f>VLOOKUP(E8,面料分类!E:F,2,0)</f>
        <v>平纹布</v>
      </c>
      <c r="J8" s="16" t="str">
        <f t="shared" si="0"/>
        <v>面料&gt;梭织&gt;化纤&gt;平纹布</v>
      </c>
      <c r="K8" s="17" t="s">
        <v>91</v>
      </c>
      <c r="L8" s="17" t="s">
        <v>92</v>
      </c>
      <c r="M8" s="17" t="str">
        <f>I8</f>
        <v>平纹布</v>
      </c>
      <c r="N8" s="73" t="s">
        <v>2284</v>
      </c>
      <c r="O8" s="73" t="str">
        <f>VLOOKUP(S8,面辅料颜色!B:C,2,0)</f>
        <v>B002</v>
      </c>
      <c r="P8" s="17" t="s">
        <v>62</v>
      </c>
      <c r="Q8" s="17" t="s">
        <v>63</v>
      </c>
      <c r="R8" s="19" t="s">
        <v>83</v>
      </c>
      <c r="S8" s="19" t="s">
        <v>83</v>
      </c>
      <c r="T8" s="17" t="s">
        <v>93</v>
      </c>
      <c r="U8" s="17" t="e">
        <v>#N/A</v>
      </c>
      <c r="V8" s="17">
        <v>140</v>
      </c>
      <c r="W8" s="17">
        <v>68</v>
      </c>
      <c r="X8" s="17">
        <v>33</v>
      </c>
      <c r="Y8" s="17" t="s">
        <v>104</v>
      </c>
      <c r="Z8" s="17"/>
      <c r="AA8" s="17"/>
      <c r="AB8" s="17"/>
      <c r="AC8" s="17"/>
    </row>
    <row r="9" spans="1:29" ht="19.95" customHeight="1" x14ac:dyDescent="0.25">
      <c r="A9" s="16" t="s">
        <v>94</v>
      </c>
      <c r="B9" s="16" t="s">
        <v>2086</v>
      </c>
      <c r="C9" s="16" t="s">
        <v>2087</v>
      </c>
      <c r="D9" s="16" t="s">
        <v>2088</v>
      </c>
      <c r="E9" s="54" t="s">
        <v>2090</v>
      </c>
      <c r="F9" s="71" t="s">
        <v>2283</v>
      </c>
      <c r="G9" s="72" t="str">
        <f>VLOOKUP(C9,面料分类!A:B,2,0)</f>
        <v>梭织</v>
      </c>
      <c r="H9" s="72" t="str">
        <f>VLOOKUP(D9,面料分类!C:D,2,0)</f>
        <v>化纤</v>
      </c>
      <c r="I9" s="72" t="str">
        <f>VLOOKUP(E9,面料分类!E:F,2,0)</f>
        <v>提花</v>
      </c>
      <c r="J9" s="16" t="str">
        <f t="shared" si="0"/>
        <v>面料&gt;梭织&gt;化纤&gt;提花</v>
      </c>
      <c r="K9" s="17" t="s">
        <v>95</v>
      </c>
      <c r="L9" s="17" t="s">
        <v>96</v>
      </c>
      <c r="M9" s="17" t="str">
        <f>I9</f>
        <v>提花</v>
      </c>
      <c r="N9" s="73" t="s">
        <v>2284</v>
      </c>
      <c r="O9" s="73" t="s">
        <v>3693</v>
      </c>
      <c r="P9" s="17" t="s">
        <v>62</v>
      </c>
      <c r="Q9" s="17" t="s">
        <v>63</v>
      </c>
      <c r="R9" s="17">
        <v>0</v>
      </c>
      <c r="S9" s="17"/>
      <c r="T9" s="17" t="s">
        <v>72</v>
      </c>
      <c r="U9" s="17" t="s">
        <v>72</v>
      </c>
      <c r="V9" s="17" t="s">
        <v>97</v>
      </c>
      <c r="W9" s="17">
        <v>116</v>
      </c>
      <c r="X9" s="17">
        <v>40</v>
      </c>
      <c r="Y9" s="17" t="s">
        <v>104</v>
      </c>
      <c r="Z9" s="17"/>
      <c r="AA9" s="17"/>
      <c r="AB9" s="17"/>
      <c r="AC9" s="17"/>
    </row>
    <row r="10" spans="1:29" ht="19.95" customHeight="1" x14ac:dyDescent="0.25">
      <c r="A10" s="16" t="s">
        <v>107</v>
      </c>
      <c r="B10" s="16" t="s">
        <v>2086</v>
      </c>
      <c r="C10" s="16" t="s">
        <v>2087</v>
      </c>
      <c r="D10" s="16" t="s">
        <v>2088</v>
      </c>
      <c r="E10" s="54" t="s">
        <v>2091</v>
      </c>
      <c r="F10" s="71" t="s">
        <v>2283</v>
      </c>
      <c r="G10" s="72" t="str">
        <f>VLOOKUP(C10,面料分类!A:B,2,0)</f>
        <v>梭织</v>
      </c>
      <c r="H10" s="72" t="str">
        <f>VLOOKUP(D10,面料分类!C:D,2,0)</f>
        <v>化纤</v>
      </c>
      <c r="I10" s="72" t="str">
        <f>VLOOKUP(E10,面料分类!E:F,2,0)</f>
        <v>斜纹</v>
      </c>
      <c r="J10" s="16" t="str">
        <f t="shared" si="0"/>
        <v>面料&gt;梭织&gt;化纤&gt;斜纹</v>
      </c>
      <c r="K10" s="17" t="s">
        <v>64</v>
      </c>
      <c r="L10" s="17" t="s">
        <v>108</v>
      </c>
      <c r="M10" s="17" t="str">
        <f>I10</f>
        <v>斜纹</v>
      </c>
      <c r="N10" s="73" t="s">
        <v>2284</v>
      </c>
      <c r="O10" s="73" t="s">
        <v>2788</v>
      </c>
      <c r="P10" s="17" t="s">
        <v>62</v>
      </c>
      <c r="Q10" s="17" t="s">
        <v>63</v>
      </c>
      <c r="R10" s="17" t="s">
        <v>109</v>
      </c>
      <c r="S10" s="17" t="s">
        <v>109</v>
      </c>
      <c r="T10" s="17" t="s">
        <v>72</v>
      </c>
      <c r="U10" s="17" t="s">
        <v>72</v>
      </c>
      <c r="V10" s="17">
        <v>135</v>
      </c>
      <c r="W10" s="17">
        <v>207</v>
      </c>
      <c r="X10" s="17">
        <v>67</v>
      </c>
      <c r="Y10" s="17" t="s">
        <v>104</v>
      </c>
      <c r="Z10" s="17">
        <v>30</v>
      </c>
      <c r="AA10" s="17"/>
      <c r="AB10" s="17"/>
      <c r="AC10" s="17"/>
    </row>
    <row r="11" spans="1:29" ht="19.95" customHeight="1" x14ac:dyDescent="0.25">
      <c r="A11" s="16" t="s">
        <v>110</v>
      </c>
      <c r="B11" s="16" t="s">
        <v>2086</v>
      </c>
      <c r="C11" s="16" t="s">
        <v>2087</v>
      </c>
      <c r="D11" s="16" t="s">
        <v>2088</v>
      </c>
      <c r="E11" s="54" t="s">
        <v>2091</v>
      </c>
      <c r="F11" s="71" t="s">
        <v>2283</v>
      </c>
      <c r="G11" s="72" t="str">
        <f>VLOOKUP(C11,面料分类!A:B,2,0)</f>
        <v>梭织</v>
      </c>
      <c r="H11" s="72" t="str">
        <f>VLOOKUP(D11,面料分类!C:D,2,0)</f>
        <v>化纤</v>
      </c>
      <c r="I11" s="72" t="str">
        <f>VLOOKUP(E11,面料分类!E:F,2,0)</f>
        <v>斜纹</v>
      </c>
      <c r="J11" s="16" t="str">
        <f t="shared" si="0"/>
        <v>面料&gt;梭织&gt;化纤&gt;斜纹</v>
      </c>
      <c r="K11" s="17" t="s">
        <v>64</v>
      </c>
      <c r="L11" s="17" t="s">
        <v>111</v>
      </c>
      <c r="M11" s="17" t="str">
        <f>I11</f>
        <v>斜纹</v>
      </c>
      <c r="N11" s="73" t="s">
        <v>2284</v>
      </c>
      <c r="O11" s="73" t="s">
        <v>2743</v>
      </c>
      <c r="P11" s="17" t="s">
        <v>62</v>
      </c>
      <c r="Q11" s="17" t="s">
        <v>63</v>
      </c>
      <c r="R11" s="17" t="s">
        <v>112</v>
      </c>
      <c r="S11" s="17" t="s">
        <v>112</v>
      </c>
      <c r="T11" s="17" t="s">
        <v>113</v>
      </c>
      <c r="U11" s="17" t="s">
        <v>67</v>
      </c>
      <c r="V11" s="17">
        <v>145</v>
      </c>
      <c r="W11" s="17">
        <v>165</v>
      </c>
      <c r="X11" s="17">
        <v>60</v>
      </c>
      <c r="Y11" s="17" t="s">
        <v>104</v>
      </c>
      <c r="Z11" s="17">
        <v>30</v>
      </c>
      <c r="AA11" s="17"/>
      <c r="AB11" s="17"/>
      <c r="AC11" s="17"/>
    </row>
    <row r="12" spans="1:29" ht="19.95" customHeight="1" x14ac:dyDescent="0.25">
      <c r="A12" s="16" t="s">
        <v>114</v>
      </c>
      <c r="B12" s="16" t="s">
        <v>2086</v>
      </c>
      <c r="C12" s="16" t="s">
        <v>2087</v>
      </c>
      <c r="D12" s="16" t="s">
        <v>2088</v>
      </c>
      <c r="E12" s="54" t="s">
        <v>2091</v>
      </c>
      <c r="F12" s="71" t="s">
        <v>2283</v>
      </c>
      <c r="G12" s="72" t="str">
        <f>VLOOKUP(C12,面料分类!A:B,2,0)</f>
        <v>梭织</v>
      </c>
      <c r="H12" s="72" t="str">
        <f>VLOOKUP(D12,面料分类!C:D,2,0)</f>
        <v>化纤</v>
      </c>
      <c r="I12" s="72" t="str">
        <f>VLOOKUP(E12,面料分类!E:F,2,0)</f>
        <v>斜纹</v>
      </c>
      <c r="J12" s="16" t="str">
        <f t="shared" si="0"/>
        <v>面料&gt;梭织&gt;化纤&gt;斜纹</v>
      </c>
      <c r="K12" s="17" t="s">
        <v>77</v>
      </c>
      <c r="L12" s="17" t="s">
        <v>115</v>
      </c>
      <c r="M12" s="17" t="str">
        <f>I12</f>
        <v>斜纹</v>
      </c>
      <c r="N12" s="73" t="s">
        <v>2284</v>
      </c>
      <c r="O12" s="73" t="s">
        <v>3450</v>
      </c>
      <c r="P12" s="17" t="s">
        <v>62</v>
      </c>
      <c r="Q12" s="17" t="s">
        <v>63</v>
      </c>
      <c r="R12" s="17" t="s">
        <v>116</v>
      </c>
      <c r="S12" s="17" t="s">
        <v>116</v>
      </c>
      <c r="T12" s="17" t="s">
        <v>117</v>
      </c>
      <c r="U12" s="17" t="s">
        <v>118</v>
      </c>
      <c r="V12" s="17">
        <v>145</v>
      </c>
      <c r="W12" s="17"/>
      <c r="X12" s="17">
        <v>29.8</v>
      </c>
      <c r="Y12" s="17" t="s">
        <v>104</v>
      </c>
      <c r="Z12" s="17">
        <v>40</v>
      </c>
      <c r="AA12" s="17"/>
      <c r="AB12" s="17" t="s">
        <v>146</v>
      </c>
      <c r="AC12" s="17"/>
    </row>
    <row r="13" spans="1:29" ht="19.95" customHeight="1" x14ac:dyDescent="0.25">
      <c r="A13" s="16" t="s">
        <v>119</v>
      </c>
      <c r="B13" s="16" t="s">
        <v>2086</v>
      </c>
      <c r="C13" s="16" t="s">
        <v>2087</v>
      </c>
      <c r="D13" s="16" t="s">
        <v>2088</v>
      </c>
      <c r="E13" s="54" t="s">
        <v>2092</v>
      </c>
      <c r="F13" s="71" t="s">
        <v>2283</v>
      </c>
      <c r="G13" s="72" t="str">
        <f>VLOOKUP(C13,面料分类!A:B,2,0)</f>
        <v>梭织</v>
      </c>
      <c r="H13" s="72" t="str">
        <f>VLOOKUP(D13,面料分类!C:D,2,0)</f>
        <v>化纤</v>
      </c>
      <c r="I13" s="72" t="str">
        <f>VLOOKUP(E13,面料分类!E:F,2,0)</f>
        <v>里布</v>
      </c>
      <c r="J13" s="16" t="str">
        <f t="shared" si="0"/>
        <v>面料&gt;梭织&gt;化纤&gt;里布</v>
      </c>
      <c r="K13" s="17" t="s">
        <v>120</v>
      </c>
      <c r="L13" s="17" t="s">
        <v>121</v>
      </c>
      <c r="M13" s="17" t="str">
        <f>I13</f>
        <v>里布</v>
      </c>
      <c r="N13" s="73" t="s">
        <v>2284</v>
      </c>
      <c r="O13" s="73" t="str">
        <f>VLOOKUP(S13,面辅料颜色!B:C,2,0)</f>
        <v>B002</v>
      </c>
      <c r="P13" s="17" t="s">
        <v>62</v>
      </c>
      <c r="Q13" s="17" t="s">
        <v>63</v>
      </c>
      <c r="R13" s="17" t="s">
        <v>83</v>
      </c>
      <c r="S13" s="17" t="s">
        <v>83</v>
      </c>
      <c r="T13" s="17" t="s">
        <v>72</v>
      </c>
      <c r="U13" s="17" t="s">
        <v>72</v>
      </c>
      <c r="V13" s="17">
        <v>148</v>
      </c>
      <c r="W13" s="17"/>
      <c r="X13" s="17">
        <v>12</v>
      </c>
      <c r="Y13" s="17" t="s">
        <v>104</v>
      </c>
      <c r="Z13" s="17">
        <v>15</v>
      </c>
      <c r="AA13" s="17"/>
      <c r="AB13" s="17"/>
      <c r="AC13" s="17"/>
    </row>
    <row r="14" spans="1:29" ht="19.95" customHeight="1" x14ac:dyDescent="0.25">
      <c r="A14" s="16" t="s">
        <v>122</v>
      </c>
      <c r="B14" s="16" t="s">
        <v>2086</v>
      </c>
      <c r="C14" s="16" t="s">
        <v>2087</v>
      </c>
      <c r="D14" s="16" t="s">
        <v>2088</v>
      </c>
      <c r="E14" s="54" t="s">
        <v>2092</v>
      </c>
      <c r="F14" s="71" t="s">
        <v>2283</v>
      </c>
      <c r="G14" s="72" t="str">
        <f>VLOOKUP(C14,面料分类!A:B,2,0)</f>
        <v>梭织</v>
      </c>
      <c r="H14" s="72" t="str">
        <f>VLOOKUP(D14,面料分类!C:D,2,0)</f>
        <v>化纤</v>
      </c>
      <c r="I14" s="72" t="str">
        <f>VLOOKUP(E14,面料分类!E:F,2,0)</f>
        <v>里布</v>
      </c>
      <c r="J14" s="16" t="str">
        <f t="shared" si="0"/>
        <v>面料&gt;梭织&gt;化纤&gt;里布</v>
      </c>
      <c r="K14" s="17" t="s">
        <v>123</v>
      </c>
      <c r="L14" s="17" t="s">
        <v>124</v>
      </c>
      <c r="M14" s="17" t="str">
        <f>I14</f>
        <v>里布</v>
      </c>
      <c r="N14" s="73" t="s">
        <v>2284</v>
      </c>
      <c r="O14" s="73" t="s">
        <v>3450</v>
      </c>
      <c r="P14" s="17" t="s">
        <v>62</v>
      </c>
      <c r="Q14" s="17" t="s">
        <v>63</v>
      </c>
      <c r="R14" s="17" t="s">
        <v>126</v>
      </c>
      <c r="S14" s="17" t="s">
        <v>126</v>
      </c>
      <c r="T14" s="17" t="s">
        <v>72</v>
      </c>
      <c r="U14" s="17" t="s">
        <v>72</v>
      </c>
      <c r="V14" s="17">
        <v>145</v>
      </c>
      <c r="W14" s="17"/>
      <c r="X14" s="17">
        <v>13.5</v>
      </c>
      <c r="Y14" s="17" t="s">
        <v>104</v>
      </c>
      <c r="Z14" s="17">
        <v>25</v>
      </c>
      <c r="AA14" s="17"/>
      <c r="AB14" s="17"/>
      <c r="AC14" s="17"/>
    </row>
    <row r="15" spans="1:29" ht="19.95" customHeight="1" x14ac:dyDescent="0.25">
      <c r="A15" s="16" t="s">
        <v>127</v>
      </c>
      <c r="B15" s="16" t="s">
        <v>2086</v>
      </c>
      <c r="C15" s="16" t="s">
        <v>2087</v>
      </c>
      <c r="D15" s="16" t="s">
        <v>2088</v>
      </c>
      <c r="E15" s="54" t="s">
        <v>2092</v>
      </c>
      <c r="F15" s="71" t="s">
        <v>2283</v>
      </c>
      <c r="G15" s="72" t="str">
        <f>VLOOKUP(C15,面料分类!A:B,2,0)</f>
        <v>梭织</v>
      </c>
      <c r="H15" s="72" t="str">
        <f>VLOOKUP(D15,面料分类!C:D,2,0)</f>
        <v>化纤</v>
      </c>
      <c r="I15" s="72" t="str">
        <f>VLOOKUP(E15,面料分类!E:F,2,0)</f>
        <v>里布</v>
      </c>
      <c r="J15" s="16" t="str">
        <f t="shared" si="0"/>
        <v>面料&gt;梭织&gt;化纤&gt;里布</v>
      </c>
      <c r="K15" s="17" t="s">
        <v>123</v>
      </c>
      <c r="L15" s="17" t="s">
        <v>128</v>
      </c>
      <c r="M15" s="17" t="str">
        <f>I15</f>
        <v>里布</v>
      </c>
      <c r="N15" s="73" t="s">
        <v>2284</v>
      </c>
      <c r="O15" s="73" t="s">
        <v>3326</v>
      </c>
      <c r="P15" s="17" t="s">
        <v>62</v>
      </c>
      <c r="Q15" s="17" t="s">
        <v>63</v>
      </c>
      <c r="R15" s="17" t="s">
        <v>129</v>
      </c>
      <c r="S15" s="17" t="s">
        <v>129</v>
      </c>
      <c r="T15" s="17" t="s">
        <v>130</v>
      </c>
      <c r="U15" s="17" t="s">
        <v>131</v>
      </c>
      <c r="V15" s="17">
        <v>0</v>
      </c>
      <c r="W15" s="17"/>
      <c r="X15" s="17">
        <v>11.6</v>
      </c>
      <c r="Y15" s="17" t="s">
        <v>104</v>
      </c>
      <c r="Z15" s="17">
        <v>25</v>
      </c>
      <c r="AA15" s="17"/>
      <c r="AB15" s="17"/>
      <c r="AC15" s="17"/>
    </row>
    <row r="16" spans="1:29" ht="19.95" customHeight="1" x14ac:dyDescent="0.25">
      <c r="A16" s="16" t="s">
        <v>132</v>
      </c>
      <c r="B16" s="16" t="s">
        <v>2086</v>
      </c>
      <c r="C16" s="16" t="s">
        <v>2087</v>
      </c>
      <c r="D16" s="16" t="s">
        <v>2088</v>
      </c>
      <c r="E16" s="54" t="s">
        <v>2092</v>
      </c>
      <c r="F16" s="71" t="s">
        <v>2283</v>
      </c>
      <c r="G16" s="72" t="str">
        <f>VLOOKUP(C16,面料分类!A:B,2,0)</f>
        <v>梭织</v>
      </c>
      <c r="H16" s="72" t="str">
        <f>VLOOKUP(D16,面料分类!C:D,2,0)</f>
        <v>化纤</v>
      </c>
      <c r="I16" s="72" t="str">
        <f>VLOOKUP(E16,面料分类!E:F,2,0)</f>
        <v>里布</v>
      </c>
      <c r="J16" s="16" t="str">
        <f t="shared" si="0"/>
        <v>面料&gt;梭织&gt;化纤&gt;里布</v>
      </c>
      <c r="K16" s="17" t="s">
        <v>123</v>
      </c>
      <c r="L16" s="17" t="s">
        <v>133</v>
      </c>
      <c r="M16" s="17" t="str">
        <f>I16</f>
        <v>里布</v>
      </c>
      <c r="N16" s="73" t="s">
        <v>2284</v>
      </c>
      <c r="O16" s="73" t="s">
        <v>2788</v>
      </c>
      <c r="P16" s="17" t="s">
        <v>62</v>
      </c>
      <c r="Q16" s="17" t="s">
        <v>63</v>
      </c>
      <c r="R16" s="17" t="s">
        <v>134</v>
      </c>
      <c r="S16" s="17" t="s">
        <v>134</v>
      </c>
      <c r="T16" s="17" t="s">
        <v>72</v>
      </c>
      <c r="U16" s="17" t="s">
        <v>72</v>
      </c>
      <c r="V16" s="17">
        <v>148</v>
      </c>
      <c r="W16" s="17">
        <v>68</v>
      </c>
      <c r="X16" s="17">
        <v>6.6</v>
      </c>
      <c r="Y16" s="17" t="s">
        <v>104</v>
      </c>
      <c r="Z16" s="17">
        <v>25</v>
      </c>
      <c r="AA16" s="17"/>
      <c r="AB16" s="17"/>
      <c r="AC16" s="17"/>
    </row>
    <row r="17" spans="1:29" ht="19.95" customHeight="1" x14ac:dyDescent="0.25">
      <c r="A17" s="16" t="s">
        <v>135</v>
      </c>
      <c r="B17" s="16" t="s">
        <v>2086</v>
      </c>
      <c r="C17" s="16" t="s">
        <v>2087</v>
      </c>
      <c r="D17" s="16" t="s">
        <v>2088</v>
      </c>
      <c r="E17" s="54" t="s">
        <v>2093</v>
      </c>
      <c r="F17" s="71" t="s">
        <v>2283</v>
      </c>
      <c r="G17" s="72" t="str">
        <f>VLOOKUP(C17,面料分类!A:B,2,0)</f>
        <v>梭织</v>
      </c>
      <c r="H17" s="72" t="str">
        <f>VLOOKUP(D17,面料分类!C:D,2,0)</f>
        <v>化纤</v>
      </c>
      <c r="I17" s="72" t="str">
        <f>VLOOKUP(E17,面料分类!E:F,2,0)</f>
        <v>仿双绉</v>
      </c>
      <c r="J17" s="16" t="str">
        <f t="shared" si="0"/>
        <v>面料&gt;梭织&gt;化纤&gt;仿双绉</v>
      </c>
      <c r="K17" s="17" t="s">
        <v>123</v>
      </c>
      <c r="L17" s="17" t="s">
        <v>136</v>
      </c>
      <c r="M17" s="17" t="str">
        <f>I17</f>
        <v>仿双绉</v>
      </c>
      <c r="N17" s="73" t="s">
        <v>2284</v>
      </c>
      <c r="O17" s="73" t="s">
        <v>2345</v>
      </c>
      <c r="P17" s="17" t="s">
        <v>62</v>
      </c>
      <c r="Q17" s="17" t="s">
        <v>63</v>
      </c>
      <c r="R17" s="17" t="s">
        <v>137</v>
      </c>
      <c r="S17" s="17" t="s">
        <v>137</v>
      </c>
      <c r="T17" s="17" t="s">
        <v>72</v>
      </c>
      <c r="U17" s="17" t="s">
        <v>72</v>
      </c>
      <c r="V17" s="17">
        <v>0</v>
      </c>
      <c r="W17" s="17"/>
      <c r="X17" s="17">
        <v>8.9</v>
      </c>
      <c r="Y17" s="17" t="s">
        <v>104</v>
      </c>
      <c r="Z17" s="17">
        <v>25</v>
      </c>
      <c r="AA17" s="17"/>
      <c r="AB17" s="17"/>
      <c r="AC17" s="17"/>
    </row>
    <row r="18" spans="1:29" ht="19.95" customHeight="1" x14ac:dyDescent="0.25">
      <c r="A18" s="16" t="s">
        <v>138</v>
      </c>
      <c r="B18" s="16" t="s">
        <v>2086</v>
      </c>
      <c r="C18" s="16" t="s">
        <v>2087</v>
      </c>
      <c r="D18" s="16" t="s">
        <v>2088</v>
      </c>
      <c r="E18" s="54" t="s">
        <v>2094</v>
      </c>
      <c r="F18" s="71" t="s">
        <v>2283</v>
      </c>
      <c r="G18" s="72" t="str">
        <f>VLOOKUP(C18,面料分类!A:B,2,0)</f>
        <v>梭织</v>
      </c>
      <c r="H18" s="72" t="str">
        <f>VLOOKUP(D18,面料分类!C:D,2,0)</f>
        <v>化纤</v>
      </c>
      <c r="I18" s="72" t="str">
        <f>VLOOKUP(E18,面料分类!E:F,2,0)</f>
        <v>雪纺</v>
      </c>
      <c r="J18" s="16" t="str">
        <f t="shared" si="0"/>
        <v>面料&gt;梭织&gt;化纤&gt;雪纺</v>
      </c>
      <c r="K18" s="17" t="s">
        <v>123</v>
      </c>
      <c r="L18" s="17" t="s">
        <v>139</v>
      </c>
      <c r="M18" s="17" t="str">
        <f>I18</f>
        <v>雪纺</v>
      </c>
      <c r="N18" s="73" t="s">
        <v>2284</v>
      </c>
      <c r="O18" s="73" t="s">
        <v>2345</v>
      </c>
      <c r="P18" s="17" t="s">
        <v>62</v>
      </c>
      <c r="Q18" s="17" t="s">
        <v>63</v>
      </c>
      <c r="R18" s="17" t="s">
        <v>137</v>
      </c>
      <c r="S18" s="17" t="s">
        <v>137</v>
      </c>
      <c r="T18" s="17" t="s">
        <v>72</v>
      </c>
      <c r="U18" s="17" t="s">
        <v>72</v>
      </c>
      <c r="V18" s="17">
        <v>148</v>
      </c>
      <c r="W18" s="17"/>
      <c r="X18" s="17">
        <v>14.7</v>
      </c>
      <c r="Y18" s="17" t="s">
        <v>104</v>
      </c>
      <c r="Z18" s="17">
        <v>25</v>
      </c>
      <c r="AA18" s="17"/>
      <c r="AB18" s="17"/>
      <c r="AC18" s="17"/>
    </row>
    <row r="19" spans="1:29" ht="19.95" customHeight="1" x14ac:dyDescent="0.25">
      <c r="A19" s="16" t="s">
        <v>140</v>
      </c>
      <c r="B19" s="16" t="s">
        <v>2086</v>
      </c>
      <c r="C19" s="16" t="s">
        <v>2087</v>
      </c>
      <c r="D19" s="16" t="s">
        <v>2088</v>
      </c>
      <c r="E19" s="54" t="s">
        <v>2094</v>
      </c>
      <c r="F19" s="71" t="s">
        <v>2283</v>
      </c>
      <c r="G19" s="72" t="str">
        <f>VLOOKUP(C19,面料分类!A:B,2,0)</f>
        <v>梭织</v>
      </c>
      <c r="H19" s="72" t="str">
        <f>VLOOKUP(D19,面料分类!C:D,2,0)</f>
        <v>化纤</v>
      </c>
      <c r="I19" s="72" t="str">
        <f>VLOOKUP(E19,面料分类!E:F,2,0)</f>
        <v>雪纺</v>
      </c>
      <c r="J19" s="16" t="str">
        <f t="shared" si="0"/>
        <v>面料&gt;梭织&gt;化纤&gt;雪纺</v>
      </c>
      <c r="K19" s="17" t="s">
        <v>123</v>
      </c>
      <c r="L19" s="17" t="s">
        <v>141</v>
      </c>
      <c r="M19" s="17" t="str">
        <f>I19</f>
        <v>雪纺</v>
      </c>
      <c r="N19" s="73" t="s">
        <v>2284</v>
      </c>
      <c r="O19" s="73" t="str">
        <f>VLOOKUP(S19,面辅料颜色!B:C,2,0)</f>
        <v>B002</v>
      </c>
      <c r="P19" s="17" t="s">
        <v>62</v>
      </c>
      <c r="Q19" s="17" t="s">
        <v>63</v>
      </c>
      <c r="R19" s="17" t="s">
        <v>83</v>
      </c>
      <c r="S19" s="17" t="s">
        <v>83</v>
      </c>
      <c r="T19" s="17" t="s">
        <v>72</v>
      </c>
      <c r="U19" s="17" t="s">
        <v>72</v>
      </c>
      <c r="V19" s="17">
        <v>138</v>
      </c>
      <c r="W19" s="17">
        <v>74</v>
      </c>
      <c r="X19" s="17">
        <v>9.6999999999999993</v>
      </c>
      <c r="Y19" s="17" t="s">
        <v>104</v>
      </c>
      <c r="Z19" s="17">
        <v>25</v>
      </c>
      <c r="AA19" s="17"/>
      <c r="AB19" s="17"/>
      <c r="AC19" s="17"/>
    </row>
    <row r="20" spans="1:29" ht="19.95" customHeight="1" x14ac:dyDescent="0.25">
      <c r="A20" s="16" t="s">
        <v>142</v>
      </c>
      <c r="B20" s="16" t="s">
        <v>2086</v>
      </c>
      <c r="C20" s="16" t="s">
        <v>2087</v>
      </c>
      <c r="D20" s="16" t="s">
        <v>2088</v>
      </c>
      <c r="E20" s="54" t="s">
        <v>2095</v>
      </c>
      <c r="F20" s="71" t="s">
        <v>2283</v>
      </c>
      <c r="G20" s="72" t="str">
        <f>VLOOKUP(C20,面料分类!A:B,2,0)</f>
        <v>梭织</v>
      </c>
      <c r="H20" s="72" t="str">
        <f>VLOOKUP(D20,面料分类!C:D,2,0)</f>
        <v>化纤</v>
      </c>
      <c r="I20" s="72" t="str">
        <f>VLOOKUP(E20,面料分类!E:F,2,0)</f>
        <v>乱纹</v>
      </c>
      <c r="J20" s="16" t="str">
        <f t="shared" si="0"/>
        <v>面料&gt;梭织&gt;化纤&gt;乱纹</v>
      </c>
      <c r="K20" s="17" t="s">
        <v>143</v>
      </c>
      <c r="L20" s="17">
        <v>218619</v>
      </c>
      <c r="M20" s="17" t="str">
        <f>I20</f>
        <v>乱纹</v>
      </c>
      <c r="N20" s="73" t="s">
        <v>2284</v>
      </c>
      <c r="O20" s="73" t="str">
        <f>VLOOKUP(S20,面辅料颜色!B:C,2,0)</f>
        <v>W017</v>
      </c>
      <c r="P20" s="17"/>
      <c r="Q20" s="17"/>
      <c r="R20" s="17" t="s">
        <v>144</v>
      </c>
      <c r="S20" s="17" t="s">
        <v>144</v>
      </c>
      <c r="T20" s="17" t="s">
        <v>145</v>
      </c>
      <c r="U20" s="17" t="e">
        <v>#N/A</v>
      </c>
      <c r="V20" s="17">
        <v>150</v>
      </c>
      <c r="W20" s="17">
        <v>390</v>
      </c>
      <c r="X20" s="17">
        <v>70</v>
      </c>
      <c r="Y20" s="17" t="s">
        <v>104</v>
      </c>
      <c r="Z20" s="17"/>
      <c r="AA20" s="17"/>
      <c r="AB20" s="17"/>
      <c r="AC20" s="17"/>
    </row>
    <row r="21" spans="1:29" ht="19.95" customHeight="1" x14ac:dyDescent="0.25">
      <c r="A21" s="16" t="s">
        <v>147</v>
      </c>
      <c r="B21" s="16" t="s">
        <v>2086</v>
      </c>
      <c r="C21" s="16" t="s">
        <v>2087</v>
      </c>
      <c r="D21" s="16" t="s">
        <v>2088</v>
      </c>
      <c r="E21" s="54" t="s">
        <v>2096</v>
      </c>
      <c r="F21" s="71" t="s">
        <v>2283</v>
      </c>
      <c r="G21" s="72" t="str">
        <f>VLOOKUP(C21,面料分类!A:B,2,0)</f>
        <v>梭织</v>
      </c>
      <c r="H21" s="72" t="str">
        <f>VLOOKUP(D21,面料分类!C:D,2,0)</f>
        <v>化纤</v>
      </c>
      <c r="I21" s="72" t="str">
        <f>VLOOKUP(E21,面料分类!E:F,2,0)</f>
        <v>缎纹</v>
      </c>
      <c r="J21" s="16" t="str">
        <f t="shared" si="0"/>
        <v>面料&gt;梭织&gt;化纤&gt;缎纹</v>
      </c>
      <c r="K21" s="17" t="s">
        <v>148</v>
      </c>
      <c r="L21" s="17" t="s">
        <v>149</v>
      </c>
      <c r="M21" s="17" t="str">
        <f>I21</f>
        <v>缎纹</v>
      </c>
      <c r="N21" s="73" t="s">
        <v>2284</v>
      </c>
      <c r="O21" s="73" t="s">
        <v>3450</v>
      </c>
      <c r="P21" s="17"/>
      <c r="Q21" s="17"/>
      <c r="R21" s="17" t="s">
        <v>150</v>
      </c>
      <c r="S21" s="17" t="s">
        <v>150</v>
      </c>
      <c r="T21" s="17" t="s">
        <v>151</v>
      </c>
      <c r="U21" s="17" t="s">
        <v>151</v>
      </c>
      <c r="V21" s="17">
        <v>139</v>
      </c>
      <c r="W21" s="17">
        <v>214</v>
      </c>
      <c r="X21" s="17">
        <v>115</v>
      </c>
      <c r="Y21" s="17" t="s">
        <v>104</v>
      </c>
      <c r="Z21" s="17"/>
      <c r="AA21" s="17"/>
      <c r="AB21" s="17" t="s">
        <v>155</v>
      </c>
      <c r="AC21" s="17"/>
    </row>
    <row r="22" spans="1:29" ht="19.95" customHeight="1" x14ac:dyDescent="0.25">
      <c r="A22" s="16" t="s">
        <v>152</v>
      </c>
      <c r="B22" s="16" t="s">
        <v>2086</v>
      </c>
      <c r="C22" s="16" t="s">
        <v>2087</v>
      </c>
      <c r="D22" s="16" t="s">
        <v>2088</v>
      </c>
      <c r="E22" s="54" t="s">
        <v>2096</v>
      </c>
      <c r="F22" s="71" t="s">
        <v>2283</v>
      </c>
      <c r="G22" s="72" t="str">
        <f>VLOOKUP(C22,面料分类!A:B,2,0)</f>
        <v>梭织</v>
      </c>
      <c r="H22" s="72" t="str">
        <f>VLOOKUP(D22,面料分类!C:D,2,0)</f>
        <v>化纤</v>
      </c>
      <c r="I22" s="72" t="str">
        <f>VLOOKUP(E22,面料分类!E:F,2,0)</f>
        <v>缎纹</v>
      </c>
      <c r="J22" s="16" t="str">
        <f t="shared" si="0"/>
        <v>面料&gt;梭织&gt;化纤&gt;缎纹</v>
      </c>
      <c r="K22" s="17" t="s">
        <v>77</v>
      </c>
      <c r="L22" s="17" t="s">
        <v>153</v>
      </c>
      <c r="M22" s="17" t="str">
        <f>I22</f>
        <v>缎纹</v>
      </c>
      <c r="N22" s="73" t="s">
        <v>2284</v>
      </c>
      <c r="O22" s="73" t="str">
        <f>VLOOKUP(S22,面辅料颜色!B:C,2,0)</f>
        <v>B002</v>
      </c>
      <c r="P22" s="17"/>
      <c r="Q22" s="17"/>
      <c r="R22" s="17" t="s">
        <v>83</v>
      </c>
      <c r="S22" s="17" t="s">
        <v>83</v>
      </c>
      <c r="T22" s="17" t="s">
        <v>154</v>
      </c>
      <c r="U22" s="17" t="s">
        <v>154</v>
      </c>
      <c r="V22" s="17">
        <v>148</v>
      </c>
      <c r="W22" s="17"/>
      <c r="X22" s="17">
        <v>76</v>
      </c>
      <c r="Y22" s="17" t="s">
        <v>104</v>
      </c>
      <c r="Z22" s="17">
        <v>40</v>
      </c>
      <c r="AA22" s="17"/>
      <c r="AB22" s="23" t="s">
        <v>156</v>
      </c>
      <c r="AC22" s="17"/>
    </row>
    <row r="23" spans="1:29" ht="19.95" customHeight="1" x14ac:dyDescent="0.25">
      <c r="A23" s="16" t="s">
        <v>157</v>
      </c>
      <c r="B23" s="16" t="s">
        <v>2086</v>
      </c>
      <c r="C23" s="16" t="s">
        <v>2087</v>
      </c>
      <c r="D23" s="16" t="s">
        <v>2088</v>
      </c>
      <c r="E23" s="54" t="s">
        <v>2097</v>
      </c>
      <c r="F23" s="71" t="s">
        <v>2283</v>
      </c>
      <c r="G23" s="72" t="str">
        <f>VLOOKUP(C23,面料分类!A:B,2,0)</f>
        <v>梭织</v>
      </c>
      <c r="H23" s="72" t="str">
        <f>VLOOKUP(D23,面料分类!C:D,2,0)</f>
        <v>化纤</v>
      </c>
      <c r="I23" s="72" t="str">
        <f>VLOOKUP(E23,面料分类!E:F,2,0)</f>
        <v>风衣料</v>
      </c>
      <c r="J23" s="16" t="str">
        <f t="shared" si="0"/>
        <v>面料&gt;梭织&gt;化纤&gt;风衣料</v>
      </c>
      <c r="K23" s="17" t="s">
        <v>69</v>
      </c>
      <c r="L23" s="17" t="s">
        <v>158</v>
      </c>
      <c r="M23" s="17" t="str">
        <f>I23</f>
        <v>风衣料</v>
      </c>
      <c r="N23" s="73" t="s">
        <v>2284</v>
      </c>
      <c r="O23" s="73" t="str">
        <f>VLOOKUP(S23,面辅料颜色!B:C,2,0)</f>
        <v>B002</v>
      </c>
      <c r="P23" s="17" t="s">
        <v>62</v>
      </c>
      <c r="Q23" s="17" t="s">
        <v>63</v>
      </c>
      <c r="R23" s="17" t="s">
        <v>83</v>
      </c>
      <c r="S23" s="17" t="s">
        <v>83</v>
      </c>
      <c r="T23" s="17" t="s">
        <v>160</v>
      </c>
      <c r="U23" s="17" t="s">
        <v>160</v>
      </c>
      <c r="V23" s="17">
        <v>142</v>
      </c>
      <c r="W23" s="17">
        <v>42</v>
      </c>
      <c r="X23" s="17">
        <v>22.8</v>
      </c>
      <c r="Y23" s="17" t="s">
        <v>104</v>
      </c>
      <c r="Z23" s="17">
        <v>30</v>
      </c>
      <c r="AA23" s="17"/>
      <c r="AB23" s="17"/>
      <c r="AC23" s="17"/>
    </row>
    <row r="24" spans="1:29" ht="19.95" customHeight="1" x14ac:dyDescent="0.25">
      <c r="A24" s="16" t="s">
        <v>161</v>
      </c>
      <c r="B24" s="16" t="s">
        <v>2086</v>
      </c>
      <c r="C24" s="16" t="s">
        <v>2087</v>
      </c>
      <c r="D24" s="16" t="s">
        <v>2088</v>
      </c>
      <c r="E24" s="54" t="s">
        <v>2097</v>
      </c>
      <c r="F24" s="71" t="s">
        <v>2283</v>
      </c>
      <c r="G24" s="72" t="str">
        <f>VLOOKUP(C24,面料分类!A:B,2,0)</f>
        <v>梭织</v>
      </c>
      <c r="H24" s="72" t="str">
        <f>VLOOKUP(D24,面料分类!C:D,2,0)</f>
        <v>化纤</v>
      </c>
      <c r="I24" s="72" t="str">
        <f>VLOOKUP(E24,面料分类!E:F,2,0)</f>
        <v>风衣料</v>
      </c>
      <c r="J24" s="16" t="str">
        <f t="shared" si="0"/>
        <v>面料&gt;梭织&gt;化纤&gt;风衣料</v>
      </c>
      <c r="K24" s="17" t="s">
        <v>69</v>
      </c>
      <c r="L24" s="17" t="s">
        <v>162</v>
      </c>
      <c r="M24" s="17" t="str">
        <f>I24</f>
        <v>风衣料</v>
      </c>
      <c r="N24" s="73" t="s">
        <v>2284</v>
      </c>
      <c r="O24" s="73" t="str">
        <f>VLOOKUP(S24,面辅料颜色!B:C,2,0)</f>
        <v>B002</v>
      </c>
      <c r="P24" s="17"/>
      <c r="Q24" s="17"/>
      <c r="R24" s="17" t="s">
        <v>83</v>
      </c>
      <c r="S24" s="17" t="s">
        <v>83</v>
      </c>
      <c r="T24" s="17" t="s">
        <v>67</v>
      </c>
      <c r="U24" s="17" t="s">
        <v>67</v>
      </c>
      <c r="V24" s="17">
        <v>142</v>
      </c>
      <c r="W24" s="17"/>
      <c r="X24" s="17">
        <v>19.8</v>
      </c>
      <c r="Y24" s="17" t="s">
        <v>104</v>
      </c>
      <c r="Z24" s="17">
        <v>30</v>
      </c>
      <c r="AA24" s="17"/>
      <c r="AB24" s="17"/>
      <c r="AC24" s="17"/>
    </row>
    <row r="25" spans="1:29" ht="19.95" customHeight="1" x14ac:dyDescent="0.25">
      <c r="A25" s="16" t="s">
        <v>163</v>
      </c>
      <c r="B25" s="16" t="s">
        <v>2086</v>
      </c>
      <c r="C25" s="16" t="s">
        <v>2087</v>
      </c>
      <c r="D25" s="16" t="s">
        <v>2088</v>
      </c>
      <c r="E25" s="54" t="s">
        <v>2097</v>
      </c>
      <c r="F25" s="71" t="s">
        <v>2283</v>
      </c>
      <c r="G25" s="72" t="str">
        <f>VLOOKUP(C25,面料分类!A:B,2,0)</f>
        <v>梭织</v>
      </c>
      <c r="H25" s="72" t="str">
        <f>VLOOKUP(D25,面料分类!C:D,2,0)</f>
        <v>化纤</v>
      </c>
      <c r="I25" s="72" t="str">
        <f>VLOOKUP(E25,面料分类!E:F,2,0)</f>
        <v>风衣料</v>
      </c>
      <c r="J25" s="16" t="str">
        <f t="shared" si="0"/>
        <v>面料&gt;梭织&gt;化纤&gt;风衣料</v>
      </c>
      <c r="K25" s="17" t="s">
        <v>69</v>
      </c>
      <c r="L25" s="17" t="s">
        <v>164</v>
      </c>
      <c r="M25" s="17" t="str">
        <f>I25</f>
        <v>风衣料</v>
      </c>
      <c r="N25" s="73" t="s">
        <v>2284</v>
      </c>
      <c r="O25" s="73" t="str">
        <f>VLOOKUP(S25,面辅料颜色!B:C,2,0)</f>
        <v>B002</v>
      </c>
      <c r="P25" s="17"/>
      <c r="Q25" s="17"/>
      <c r="R25" s="17" t="s">
        <v>83</v>
      </c>
      <c r="S25" s="17" t="s">
        <v>83</v>
      </c>
      <c r="T25" s="17" t="s">
        <v>72</v>
      </c>
      <c r="U25" s="17" t="s">
        <v>72</v>
      </c>
      <c r="V25" s="17">
        <v>148</v>
      </c>
      <c r="W25" s="17"/>
      <c r="X25" s="17">
        <v>25.4</v>
      </c>
      <c r="Y25" s="17" t="s">
        <v>104</v>
      </c>
      <c r="Z25" s="17"/>
      <c r="AA25" s="17"/>
      <c r="AB25" s="17"/>
      <c r="AC25" s="17"/>
    </row>
    <row r="26" spans="1:29" ht="19.95" customHeight="1" x14ac:dyDescent="0.25">
      <c r="A26" s="16" t="s">
        <v>165</v>
      </c>
      <c r="B26" s="16" t="s">
        <v>2086</v>
      </c>
      <c r="C26" s="16" t="s">
        <v>2087</v>
      </c>
      <c r="D26" s="16" t="s">
        <v>2088</v>
      </c>
      <c r="E26" s="54" t="s">
        <v>2097</v>
      </c>
      <c r="F26" s="71" t="s">
        <v>2283</v>
      </c>
      <c r="G26" s="72" t="str">
        <f>VLOOKUP(C26,面料分类!A:B,2,0)</f>
        <v>梭织</v>
      </c>
      <c r="H26" s="72" t="str">
        <f>VLOOKUP(D26,面料分类!C:D,2,0)</f>
        <v>化纤</v>
      </c>
      <c r="I26" s="72" t="str">
        <f>VLOOKUP(E26,面料分类!E:F,2,0)</f>
        <v>风衣料</v>
      </c>
      <c r="J26" s="16" t="str">
        <f t="shared" si="0"/>
        <v>面料&gt;梭织&gt;化纤&gt;风衣料</v>
      </c>
      <c r="K26" s="17" t="s">
        <v>91</v>
      </c>
      <c r="L26" s="17" t="s">
        <v>166</v>
      </c>
      <c r="M26" s="17" t="str">
        <f>I26</f>
        <v>风衣料</v>
      </c>
      <c r="N26" s="73" t="s">
        <v>2284</v>
      </c>
      <c r="O26" s="73" t="str">
        <f>VLOOKUP(S26,面辅料颜色!B:C,2,0)</f>
        <v>B002</v>
      </c>
      <c r="P26" s="17"/>
      <c r="Q26" s="17"/>
      <c r="R26" s="17" t="s">
        <v>83</v>
      </c>
      <c r="S26" s="17" t="s">
        <v>83</v>
      </c>
      <c r="T26" s="17" t="s">
        <v>67</v>
      </c>
      <c r="U26" s="17" t="s">
        <v>67</v>
      </c>
      <c r="V26" s="17">
        <v>145</v>
      </c>
      <c r="W26" s="17"/>
      <c r="X26" s="17">
        <v>35</v>
      </c>
      <c r="Y26" s="17" t="s">
        <v>104</v>
      </c>
      <c r="Z26" s="17"/>
      <c r="AA26" s="17"/>
      <c r="AB26" s="17"/>
      <c r="AC26" s="17"/>
    </row>
    <row r="27" spans="1:29" ht="19.95" customHeight="1" x14ac:dyDescent="0.25">
      <c r="A27" s="16" t="s">
        <v>167</v>
      </c>
      <c r="B27" s="16" t="s">
        <v>2086</v>
      </c>
      <c r="C27" s="16" t="s">
        <v>2087</v>
      </c>
      <c r="D27" s="16" t="s">
        <v>2088</v>
      </c>
      <c r="E27" s="54" t="s">
        <v>2097</v>
      </c>
      <c r="F27" s="71" t="s">
        <v>2283</v>
      </c>
      <c r="G27" s="72" t="str">
        <f>VLOOKUP(C27,面料分类!A:B,2,0)</f>
        <v>梭织</v>
      </c>
      <c r="H27" s="72" t="str">
        <f>VLOOKUP(D27,面料分类!C:D,2,0)</f>
        <v>化纤</v>
      </c>
      <c r="I27" s="72" t="str">
        <f>VLOOKUP(E27,面料分类!E:F,2,0)</f>
        <v>风衣料</v>
      </c>
      <c r="J27" s="16" t="str">
        <f t="shared" si="0"/>
        <v>面料&gt;梭织&gt;化纤&gt;风衣料</v>
      </c>
      <c r="K27" s="17" t="s">
        <v>91</v>
      </c>
      <c r="L27" s="17" t="s">
        <v>168</v>
      </c>
      <c r="M27" s="17" t="str">
        <f>I27</f>
        <v>风衣料</v>
      </c>
      <c r="N27" s="73" t="s">
        <v>2284</v>
      </c>
      <c r="O27" s="73" t="str">
        <f>VLOOKUP(S27,面辅料颜色!B:C,2,0)</f>
        <v>B002</v>
      </c>
      <c r="P27" s="17"/>
      <c r="Q27" s="17"/>
      <c r="R27" s="17" t="s">
        <v>83</v>
      </c>
      <c r="S27" s="17" t="s">
        <v>83</v>
      </c>
      <c r="T27" s="17" t="s">
        <v>72</v>
      </c>
      <c r="U27" s="17" t="s">
        <v>72</v>
      </c>
      <c r="V27" s="17">
        <v>145</v>
      </c>
      <c r="W27" s="17">
        <v>88</v>
      </c>
      <c r="X27" s="17">
        <v>25</v>
      </c>
      <c r="Y27" s="17" t="s">
        <v>104</v>
      </c>
      <c r="Z27" s="17"/>
      <c r="AA27" s="17"/>
      <c r="AB27" s="17"/>
      <c r="AC27" s="17"/>
    </row>
    <row r="28" spans="1:29" ht="19.95" customHeight="1" x14ac:dyDescent="0.25">
      <c r="A28" s="16" t="s">
        <v>169</v>
      </c>
      <c r="B28" s="16" t="s">
        <v>2086</v>
      </c>
      <c r="C28" s="16" t="s">
        <v>2087</v>
      </c>
      <c r="D28" s="16" t="s">
        <v>2088</v>
      </c>
      <c r="E28" s="54" t="s">
        <v>2097</v>
      </c>
      <c r="F28" s="71" t="s">
        <v>2283</v>
      </c>
      <c r="G28" s="72" t="str">
        <f>VLOOKUP(C28,面料分类!A:B,2,0)</f>
        <v>梭织</v>
      </c>
      <c r="H28" s="72" t="str">
        <f>VLOOKUP(D28,面料分类!C:D,2,0)</f>
        <v>化纤</v>
      </c>
      <c r="I28" s="72" t="str">
        <f>VLOOKUP(E28,面料分类!E:F,2,0)</f>
        <v>风衣料</v>
      </c>
      <c r="J28" s="16" t="str">
        <f t="shared" si="0"/>
        <v>面料&gt;梭织&gt;化纤&gt;风衣料</v>
      </c>
      <c r="K28" s="17" t="s">
        <v>64</v>
      </c>
      <c r="L28" s="17" t="s">
        <v>170</v>
      </c>
      <c r="M28" s="17" t="str">
        <f>I28</f>
        <v>风衣料</v>
      </c>
      <c r="N28" s="73" t="s">
        <v>2284</v>
      </c>
      <c r="O28" s="73" t="s">
        <v>2345</v>
      </c>
      <c r="P28" s="17"/>
      <c r="Q28" s="17"/>
      <c r="R28" s="17" t="s">
        <v>171</v>
      </c>
      <c r="S28" s="17" t="s">
        <v>171</v>
      </c>
      <c r="T28" s="17" t="s">
        <v>67</v>
      </c>
      <c r="U28" s="17" t="s">
        <v>67</v>
      </c>
      <c r="V28" s="17">
        <v>143</v>
      </c>
      <c r="W28" s="17"/>
      <c r="X28" s="17">
        <v>76</v>
      </c>
      <c r="Y28" s="17" t="s">
        <v>104</v>
      </c>
      <c r="Z28" s="17">
        <v>30</v>
      </c>
      <c r="AA28" s="17"/>
      <c r="AB28" s="17" t="s">
        <v>198</v>
      </c>
      <c r="AC28" s="17"/>
    </row>
    <row r="29" spans="1:29" ht="19.95" customHeight="1" x14ac:dyDescent="0.25">
      <c r="A29" s="16" t="s">
        <v>172</v>
      </c>
      <c r="B29" s="16" t="s">
        <v>2086</v>
      </c>
      <c r="C29" s="16" t="s">
        <v>2087</v>
      </c>
      <c r="D29" s="16" t="s">
        <v>2098</v>
      </c>
      <c r="E29" s="54" t="s">
        <v>2089</v>
      </c>
      <c r="F29" s="71" t="s">
        <v>2283</v>
      </c>
      <c r="G29" s="72" t="str">
        <f>VLOOKUP(C29,面料分类!A:B,2,0)</f>
        <v>梭织</v>
      </c>
      <c r="H29" s="72" t="str">
        <f>VLOOKUP(D29,面料分类!C:D,2,0)</f>
        <v>棉</v>
      </c>
      <c r="I29" s="72" t="str">
        <f>VLOOKUP(E29,面料分类!E:F,2,0)</f>
        <v>平纹布</v>
      </c>
      <c r="J29" s="16" t="str">
        <f t="shared" si="0"/>
        <v>面料&gt;梭织&gt;棉&gt;平纹布</v>
      </c>
      <c r="K29" s="17" t="s">
        <v>173</v>
      </c>
      <c r="L29" s="17" t="s">
        <v>174</v>
      </c>
      <c r="M29" s="17" t="str">
        <f>I29</f>
        <v>平纹布</v>
      </c>
      <c r="N29" s="73" t="s">
        <v>2284</v>
      </c>
      <c r="O29" s="73" t="str">
        <f>VLOOKUP(S29,面辅料颜色!B:C,2,0)</f>
        <v>L201</v>
      </c>
      <c r="P29" s="17"/>
      <c r="Q29" s="17"/>
      <c r="R29" s="17" t="s">
        <v>175</v>
      </c>
      <c r="S29" s="17" t="s">
        <v>175</v>
      </c>
      <c r="T29" s="17" t="s">
        <v>176</v>
      </c>
      <c r="U29" s="17" t="s">
        <v>176</v>
      </c>
      <c r="V29" s="17">
        <v>0</v>
      </c>
      <c r="W29" s="17" t="s">
        <v>89</v>
      </c>
      <c r="X29" s="17">
        <v>0</v>
      </c>
      <c r="Y29" s="17" t="s">
        <v>104</v>
      </c>
      <c r="Z29" s="17"/>
      <c r="AA29" s="17"/>
      <c r="AB29" s="17"/>
      <c r="AC29" s="17"/>
    </row>
    <row r="30" spans="1:29" ht="19.95" customHeight="1" x14ac:dyDescent="0.25">
      <c r="A30" s="16" t="s">
        <v>177</v>
      </c>
      <c r="B30" s="16" t="s">
        <v>2086</v>
      </c>
      <c r="C30" s="16" t="s">
        <v>2087</v>
      </c>
      <c r="D30" s="16" t="s">
        <v>2098</v>
      </c>
      <c r="E30" s="54" t="s">
        <v>2089</v>
      </c>
      <c r="F30" s="71" t="s">
        <v>2283</v>
      </c>
      <c r="G30" s="72" t="str">
        <f>VLOOKUP(C30,面料分类!A:B,2,0)</f>
        <v>梭织</v>
      </c>
      <c r="H30" s="72" t="str">
        <f>VLOOKUP(D30,面料分类!C:D,2,0)</f>
        <v>棉</v>
      </c>
      <c r="I30" s="72" t="str">
        <f>VLOOKUP(E30,面料分类!E:F,2,0)</f>
        <v>平纹布</v>
      </c>
      <c r="J30" s="16" t="str">
        <f t="shared" si="0"/>
        <v>面料&gt;梭织&gt;棉&gt;平纹布</v>
      </c>
      <c r="K30" s="17" t="s">
        <v>173</v>
      </c>
      <c r="L30" s="17" t="s">
        <v>178</v>
      </c>
      <c r="M30" s="17" t="str">
        <f>I30</f>
        <v>平纹布</v>
      </c>
      <c r="N30" s="73" t="s">
        <v>2284</v>
      </c>
      <c r="O30" s="73" t="str">
        <f>VLOOKUP(S30,面辅料颜色!B:C,2,0)</f>
        <v>W017</v>
      </c>
      <c r="P30" s="17"/>
      <c r="Q30" s="17"/>
      <c r="R30" s="19" t="s">
        <v>144</v>
      </c>
      <c r="S30" s="19" t="s">
        <v>144</v>
      </c>
      <c r="T30" s="24" t="s">
        <v>176</v>
      </c>
      <c r="U30" s="17" t="e">
        <v>#N/A</v>
      </c>
      <c r="V30" s="17">
        <v>180</v>
      </c>
      <c r="W30" s="17">
        <v>200</v>
      </c>
      <c r="X30" s="17">
        <v>35</v>
      </c>
      <c r="Y30" s="17" t="s">
        <v>104</v>
      </c>
      <c r="Z30" s="17"/>
      <c r="AA30" s="17"/>
      <c r="AB30" s="17"/>
      <c r="AC30" s="17"/>
    </row>
    <row r="31" spans="1:29" ht="19.95" customHeight="1" x14ac:dyDescent="0.25">
      <c r="A31" s="16" t="s">
        <v>179</v>
      </c>
      <c r="B31" s="16" t="s">
        <v>2086</v>
      </c>
      <c r="C31" s="16" t="s">
        <v>2087</v>
      </c>
      <c r="D31" s="16" t="s">
        <v>2098</v>
      </c>
      <c r="E31" s="54" t="s">
        <v>2089</v>
      </c>
      <c r="F31" s="71" t="s">
        <v>2283</v>
      </c>
      <c r="G31" s="72" t="str">
        <f>VLOOKUP(C31,面料分类!A:B,2,0)</f>
        <v>梭织</v>
      </c>
      <c r="H31" s="72" t="str">
        <f>VLOOKUP(D31,面料分类!C:D,2,0)</f>
        <v>棉</v>
      </c>
      <c r="I31" s="72" t="str">
        <f>VLOOKUP(E31,面料分类!E:F,2,0)</f>
        <v>平纹布</v>
      </c>
      <c r="J31" s="16" t="str">
        <f t="shared" si="0"/>
        <v>面料&gt;梭织&gt;棉&gt;平纹布</v>
      </c>
      <c r="K31" s="17" t="s">
        <v>173</v>
      </c>
      <c r="L31" s="17" t="s">
        <v>180</v>
      </c>
      <c r="M31" s="17" t="str">
        <f>I31</f>
        <v>平纹布</v>
      </c>
      <c r="N31" s="73" t="s">
        <v>2284</v>
      </c>
      <c r="O31" s="73" t="str">
        <f>VLOOKUP(S31,面辅料颜色!B:C,2,0)</f>
        <v>W017</v>
      </c>
      <c r="P31" s="17"/>
      <c r="Q31" s="17"/>
      <c r="R31" s="19" t="s">
        <v>144</v>
      </c>
      <c r="S31" s="19" t="s">
        <v>144</v>
      </c>
      <c r="T31" s="19" t="s">
        <v>176</v>
      </c>
      <c r="U31" s="17" t="e">
        <v>#N/A</v>
      </c>
      <c r="V31" s="17">
        <v>145</v>
      </c>
      <c r="W31" s="17">
        <v>142</v>
      </c>
      <c r="X31" s="25">
        <v>43.8</v>
      </c>
      <c r="Y31" s="17" t="s">
        <v>104</v>
      </c>
      <c r="Z31" s="17"/>
      <c r="AA31" s="17"/>
      <c r="AB31" s="17"/>
      <c r="AC31" s="17"/>
    </row>
    <row r="32" spans="1:29" ht="19.95" customHeight="1" x14ac:dyDescent="0.25">
      <c r="A32" s="16" t="s">
        <v>181</v>
      </c>
      <c r="B32" s="16" t="s">
        <v>2086</v>
      </c>
      <c r="C32" s="16" t="s">
        <v>2087</v>
      </c>
      <c r="D32" s="16" t="s">
        <v>2098</v>
      </c>
      <c r="E32" s="54" t="s">
        <v>2089</v>
      </c>
      <c r="F32" s="71" t="s">
        <v>2283</v>
      </c>
      <c r="G32" s="72" t="str">
        <f>VLOOKUP(C32,面料分类!A:B,2,0)</f>
        <v>梭织</v>
      </c>
      <c r="H32" s="72" t="str">
        <f>VLOOKUP(D32,面料分类!C:D,2,0)</f>
        <v>棉</v>
      </c>
      <c r="I32" s="72" t="str">
        <f>VLOOKUP(E32,面料分类!E:F,2,0)</f>
        <v>平纹布</v>
      </c>
      <c r="J32" s="16" t="str">
        <f t="shared" si="0"/>
        <v>面料&gt;梭织&gt;棉&gt;平纹布</v>
      </c>
      <c r="K32" s="17" t="s">
        <v>173</v>
      </c>
      <c r="L32" s="17" t="s">
        <v>182</v>
      </c>
      <c r="M32" s="17" t="str">
        <f>I32</f>
        <v>平纹布</v>
      </c>
      <c r="N32" s="73" t="s">
        <v>2284</v>
      </c>
      <c r="O32" s="73" t="str">
        <f>VLOOKUP(S32,面辅料颜色!B:C,2,0)</f>
        <v>W017</v>
      </c>
      <c r="P32" s="17"/>
      <c r="Q32" s="17"/>
      <c r="R32" s="17" t="s">
        <v>144</v>
      </c>
      <c r="S32" s="17" t="s">
        <v>144</v>
      </c>
      <c r="T32" s="17" t="s">
        <v>176</v>
      </c>
      <c r="U32" s="17" t="s">
        <v>176</v>
      </c>
      <c r="V32" s="17">
        <v>145</v>
      </c>
      <c r="W32" s="17"/>
      <c r="X32" s="17">
        <v>28.9</v>
      </c>
      <c r="Y32" s="17" t="s">
        <v>104</v>
      </c>
      <c r="Z32" s="17"/>
      <c r="AA32" s="17"/>
      <c r="AB32" s="17"/>
      <c r="AC32" s="17"/>
    </row>
    <row r="33" spans="1:29" ht="19.95" customHeight="1" x14ac:dyDescent="0.25">
      <c r="A33" s="16" t="s">
        <v>183</v>
      </c>
      <c r="B33" s="16" t="s">
        <v>2086</v>
      </c>
      <c r="C33" s="16" t="s">
        <v>2087</v>
      </c>
      <c r="D33" s="16" t="s">
        <v>2098</v>
      </c>
      <c r="E33" s="54" t="s">
        <v>2089</v>
      </c>
      <c r="F33" s="71" t="s">
        <v>2283</v>
      </c>
      <c r="G33" s="72" t="str">
        <f>VLOOKUP(C33,面料分类!A:B,2,0)</f>
        <v>梭织</v>
      </c>
      <c r="H33" s="72" t="str">
        <f>VLOOKUP(D33,面料分类!C:D,2,0)</f>
        <v>棉</v>
      </c>
      <c r="I33" s="72" t="str">
        <f>VLOOKUP(E33,面料分类!E:F,2,0)</f>
        <v>平纹布</v>
      </c>
      <c r="J33" s="16" t="str">
        <f t="shared" si="0"/>
        <v>面料&gt;梭织&gt;棉&gt;平纹布</v>
      </c>
      <c r="K33" s="17" t="s">
        <v>184</v>
      </c>
      <c r="L33" s="17" t="s">
        <v>185</v>
      </c>
      <c r="M33" s="17" t="str">
        <f>I33</f>
        <v>平纹布</v>
      </c>
      <c r="N33" s="73" t="s">
        <v>2284</v>
      </c>
      <c r="O33" s="73" t="s">
        <v>3450</v>
      </c>
      <c r="P33" s="17"/>
      <c r="Q33" s="17"/>
      <c r="R33" s="19" t="s">
        <v>186</v>
      </c>
      <c r="S33" s="19" t="s">
        <v>186</v>
      </c>
      <c r="T33" s="19" t="s">
        <v>176</v>
      </c>
      <c r="U33" s="17" t="e">
        <v>#N/A</v>
      </c>
      <c r="V33" s="17">
        <v>145</v>
      </c>
      <c r="W33" s="17">
        <v>195</v>
      </c>
      <c r="X33" s="17">
        <v>24.5</v>
      </c>
      <c r="Y33" s="17" t="s">
        <v>104</v>
      </c>
      <c r="Z33" s="17"/>
      <c r="AA33" s="17"/>
      <c r="AB33" s="17"/>
      <c r="AC33" s="17"/>
    </row>
    <row r="34" spans="1:29" ht="19.95" customHeight="1" x14ac:dyDescent="0.25">
      <c r="A34" s="16" t="s">
        <v>187</v>
      </c>
      <c r="B34" s="16" t="s">
        <v>2086</v>
      </c>
      <c r="C34" s="16" t="s">
        <v>2087</v>
      </c>
      <c r="D34" s="16" t="s">
        <v>2098</v>
      </c>
      <c r="E34" s="54" t="s">
        <v>2089</v>
      </c>
      <c r="F34" s="71" t="s">
        <v>2283</v>
      </c>
      <c r="G34" s="72" t="str">
        <f>VLOOKUP(C34,面料分类!A:B,2,0)</f>
        <v>梭织</v>
      </c>
      <c r="H34" s="72" t="str">
        <f>VLOOKUP(D34,面料分类!C:D,2,0)</f>
        <v>棉</v>
      </c>
      <c r="I34" s="72" t="str">
        <f>VLOOKUP(E34,面料分类!E:F,2,0)</f>
        <v>平纹布</v>
      </c>
      <c r="J34" s="16" t="str">
        <f t="shared" si="0"/>
        <v>面料&gt;梭织&gt;棉&gt;平纹布</v>
      </c>
      <c r="K34" s="17" t="s">
        <v>188</v>
      </c>
      <c r="L34" s="17" t="s">
        <v>189</v>
      </c>
      <c r="M34" s="17" t="str">
        <f>I34</f>
        <v>平纹布</v>
      </c>
      <c r="N34" s="73" t="s">
        <v>2284</v>
      </c>
      <c r="O34" s="73" t="str">
        <f>VLOOKUP(S34,面辅料颜色!B:C,2,0)</f>
        <v>W017</v>
      </c>
      <c r="P34" s="17"/>
      <c r="Q34" s="17"/>
      <c r="R34" s="17" t="s">
        <v>144</v>
      </c>
      <c r="S34" s="17" t="s">
        <v>144</v>
      </c>
      <c r="T34" s="17" t="s">
        <v>190</v>
      </c>
      <c r="U34" s="17" t="e">
        <v>#N/A</v>
      </c>
      <c r="V34" s="17">
        <v>140</v>
      </c>
      <c r="W34" s="17">
        <v>145</v>
      </c>
      <c r="X34" s="17">
        <v>35.6</v>
      </c>
      <c r="Y34" s="17" t="s">
        <v>104</v>
      </c>
      <c r="Z34" s="17"/>
      <c r="AA34" s="17"/>
      <c r="AB34" s="17"/>
      <c r="AC34" s="17"/>
    </row>
    <row r="35" spans="1:29" ht="19.95" customHeight="1" x14ac:dyDescent="0.25">
      <c r="A35" s="16" t="s">
        <v>191</v>
      </c>
      <c r="B35" s="16" t="s">
        <v>2086</v>
      </c>
      <c r="C35" s="16" t="s">
        <v>2087</v>
      </c>
      <c r="D35" s="16" t="s">
        <v>2098</v>
      </c>
      <c r="E35" s="54" t="s">
        <v>2089</v>
      </c>
      <c r="F35" s="71" t="s">
        <v>2283</v>
      </c>
      <c r="G35" s="72" t="str">
        <f>VLOOKUP(C35,面料分类!A:B,2,0)</f>
        <v>梭织</v>
      </c>
      <c r="H35" s="72" t="str">
        <f>VLOOKUP(D35,面料分类!C:D,2,0)</f>
        <v>棉</v>
      </c>
      <c r="I35" s="72" t="str">
        <f>VLOOKUP(E35,面料分类!E:F,2,0)</f>
        <v>平纹布</v>
      </c>
      <c r="J35" s="16" t="str">
        <f t="shared" si="0"/>
        <v>面料&gt;梭织&gt;棉&gt;平纹布</v>
      </c>
      <c r="K35" s="17" t="s">
        <v>192</v>
      </c>
      <c r="L35" s="17">
        <v>121458</v>
      </c>
      <c r="M35" s="17" t="str">
        <f>I35</f>
        <v>平纹布</v>
      </c>
      <c r="N35" s="73" t="s">
        <v>2284</v>
      </c>
      <c r="O35" s="73" t="str">
        <f>VLOOKUP(S35,面辅料颜色!B:C,2,0)</f>
        <v>B002</v>
      </c>
      <c r="P35" s="17"/>
      <c r="Q35" s="17"/>
      <c r="R35" s="17" t="s">
        <v>83</v>
      </c>
      <c r="S35" s="17" t="s">
        <v>83</v>
      </c>
      <c r="T35" s="17" t="s">
        <v>176</v>
      </c>
      <c r="U35" s="17" t="s">
        <v>176</v>
      </c>
      <c r="V35" s="17">
        <v>142</v>
      </c>
      <c r="W35" s="17">
        <v>170</v>
      </c>
      <c r="X35" s="17">
        <v>18.899999999999999</v>
      </c>
      <c r="Y35" s="17" t="s">
        <v>104</v>
      </c>
      <c r="Z35" s="17"/>
      <c r="AA35" s="17"/>
      <c r="AB35" s="17"/>
      <c r="AC35" s="17"/>
    </row>
    <row r="36" spans="1:29" ht="19.95" customHeight="1" x14ac:dyDescent="0.25">
      <c r="A36" s="16" t="s">
        <v>193</v>
      </c>
      <c r="B36" s="16" t="s">
        <v>2086</v>
      </c>
      <c r="C36" s="16" t="s">
        <v>2087</v>
      </c>
      <c r="D36" s="16" t="s">
        <v>2098</v>
      </c>
      <c r="E36" s="54" t="s">
        <v>2089</v>
      </c>
      <c r="F36" s="71" t="s">
        <v>2283</v>
      </c>
      <c r="G36" s="72" t="str">
        <f>VLOOKUP(C36,面料分类!A:B,2,0)</f>
        <v>梭织</v>
      </c>
      <c r="H36" s="72" t="str">
        <f>VLOOKUP(D36,面料分类!C:D,2,0)</f>
        <v>棉</v>
      </c>
      <c r="I36" s="72" t="str">
        <f>VLOOKUP(E36,面料分类!E:F,2,0)</f>
        <v>平纹布</v>
      </c>
      <c r="J36" s="16" t="str">
        <f t="shared" si="0"/>
        <v>面料&gt;梭织&gt;棉&gt;平纹布</v>
      </c>
      <c r="K36" s="17" t="s">
        <v>188</v>
      </c>
      <c r="L36" s="17" t="s">
        <v>194</v>
      </c>
      <c r="M36" s="17" t="str">
        <f>I36</f>
        <v>平纹布</v>
      </c>
      <c r="N36" s="73" t="s">
        <v>2284</v>
      </c>
      <c r="O36" s="73" t="str">
        <f>VLOOKUP(S36,面辅料颜色!B:C,2,0)</f>
        <v>W017</v>
      </c>
      <c r="P36" s="17"/>
      <c r="Q36" s="17"/>
      <c r="R36" s="17" t="s">
        <v>144</v>
      </c>
      <c r="S36" s="17" t="s">
        <v>144</v>
      </c>
      <c r="T36" s="17" t="s">
        <v>195</v>
      </c>
      <c r="U36" s="17" t="s">
        <v>195</v>
      </c>
      <c r="V36" s="17">
        <v>135</v>
      </c>
      <c r="W36" s="17">
        <v>150</v>
      </c>
      <c r="X36" s="17">
        <v>54</v>
      </c>
      <c r="Y36" s="17" t="s">
        <v>104</v>
      </c>
      <c r="Z36" s="17"/>
      <c r="AA36" s="17"/>
      <c r="AB36" s="17"/>
      <c r="AC36" s="17"/>
    </row>
    <row r="37" spans="1:29" ht="19.95" customHeight="1" x14ac:dyDescent="0.25">
      <c r="A37" s="16" t="s">
        <v>196</v>
      </c>
      <c r="B37" s="16" t="s">
        <v>2086</v>
      </c>
      <c r="C37" s="16" t="s">
        <v>2087</v>
      </c>
      <c r="D37" s="16" t="s">
        <v>2098</v>
      </c>
      <c r="E37" s="54" t="s">
        <v>2089</v>
      </c>
      <c r="F37" s="71" t="s">
        <v>2283</v>
      </c>
      <c r="G37" s="72" t="str">
        <f>VLOOKUP(C37,面料分类!A:B,2,0)</f>
        <v>梭织</v>
      </c>
      <c r="H37" s="72" t="str">
        <f>VLOOKUP(D37,面料分类!C:D,2,0)</f>
        <v>棉</v>
      </c>
      <c r="I37" s="72" t="str">
        <f>VLOOKUP(E37,面料分类!E:F,2,0)</f>
        <v>平纹布</v>
      </c>
      <c r="J37" s="16" t="str">
        <f t="shared" si="0"/>
        <v>面料&gt;梭织&gt;棉&gt;平纹布</v>
      </c>
      <c r="K37" s="17" t="s">
        <v>197</v>
      </c>
      <c r="L37" s="17">
        <v>74500</v>
      </c>
      <c r="M37" s="17" t="str">
        <f>I37</f>
        <v>平纹布</v>
      </c>
      <c r="N37" s="73" t="s">
        <v>2284</v>
      </c>
      <c r="O37" s="73" t="s">
        <v>3450</v>
      </c>
      <c r="P37" s="17"/>
      <c r="Q37" s="17"/>
      <c r="R37" s="17" t="s">
        <v>71</v>
      </c>
      <c r="S37" s="17" t="s">
        <v>71</v>
      </c>
      <c r="T37" s="17" t="s">
        <v>176</v>
      </c>
      <c r="U37" s="17" t="s">
        <v>176</v>
      </c>
      <c r="V37" s="17">
        <v>109</v>
      </c>
      <c r="W37" s="17">
        <v>178</v>
      </c>
      <c r="X37" s="17">
        <v>64</v>
      </c>
      <c r="Y37" s="17" t="s">
        <v>104</v>
      </c>
      <c r="Z37" s="17"/>
      <c r="AA37" s="17"/>
      <c r="AB37" s="17"/>
      <c r="AC37" s="17"/>
    </row>
    <row r="38" spans="1:29" ht="19.95" customHeight="1" x14ac:dyDescent="0.25">
      <c r="A38" s="16" t="s">
        <v>199</v>
      </c>
      <c r="B38" s="16" t="s">
        <v>2086</v>
      </c>
      <c r="C38" s="16" t="s">
        <v>2087</v>
      </c>
      <c r="D38" s="16" t="s">
        <v>2098</v>
      </c>
      <c r="E38" s="54" t="s">
        <v>2090</v>
      </c>
      <c r="F38" s="71" t="s">
        <v>2283</v>
      </c>
      <c r="G38" s="72" t="str">
        <f>VLOOKUP(C38,面料分类!A:B,2,0)</f>
        <v>梭织</v>
      </c>
      <c r="H38" s="72" t="str">
        <f>VLOOKUP(D38,面料分类!C:D,2,0)</f>
        <v>棉</v>
      </c>
      <c r="I38" s="72" t="str">
        <f>VLOOKUP(E38,面料分类!E:F,2,0)</f>
        <v>提花</v>
      </c>
      <c r="J38" s="16" t="str">
        <f t="shared" si="0"/>
        <v>面料&gt;梭织&gt;棉&gt;提花</v>
      </c>
      <c r="K38" s="17" t="s">
        <v>201</v>
      </c>
      <c r="L38" s="17" t="s">
        <v>202</v>
      </c>
      <c r="M38" s="17" t="str">
        <f>I38</f>
        <v>提花</v>
      </c>
      <c r="N38" s="73" t="s">
        <v>2284</v>
      </c>
      <c r="O38" s="73" t="s">
        <v>2743</v>
      </c>
      <c r="P38" s="17" t="s">
        <v>200</v>
      </c>
      <c r="Q38" s="17" t="s">
        <v>200</v>
      </c>
      <c r="R38" s="17" t="s">
        <v>200</v>
      </c>
      <c r="S38" s="17" t="s">
        <v>200</v>
      </c>
      <c r="T38" s="17" t="s">
        <v>200</v>
      </c>
      <c r="U38" s="17" t="s">
        <v>200</v>
      </c>
      <c r="V38" s="17" t="s">
        <v>200</v>
      </c>
      <c r="W38" s="17" t="s">
        <v>200</v>
      </c>
      <c r="X38" s="17" t="s">
        <v>200</v>
      </c>
      <c r="Y38" s="17" t="s">
        <v>200</v>
      </c>
      <c r="Z38" s="17" t="s">
        <v>200</v>
      </c>
      <c r="AA38" s="17"/>
      <c r="AB38" s="17"/>
      <c r="AC38" s="17"/>
    </row>
    <row r="39" spans="1:29" ht="19.95" customHeight="1" x14ac:dyDescent="0.25">
      <c r="A39" s="16" t="s">
        <v>203</v>
      </c>
      <c r="B39" s="16" t="s">
        <v>2086</v>
      </c>
      <c r="C39" s="16" t="s">
        <v>2087</v>
      </c>
      <c r="D39" s="16" t="s">
        <v>2098</v>
      </c>
      <c r="E39" s="54" t="s">
        <v>2099</v>
      </c>
      <c r="F39" s="71" t="s">
        <v>2283</v>
      </c>
      <c r="G39" s="72" t="str">
        <f>VLOOKUP(C39,面料分类!A:B,2,0)</f>
        <v>梭织</v>
      </c>
      <c r="H39" s="72" t="str">
        <f>VLOOKUP(D39,面料分类!C:D,2,0)</f>
        <v>棉</v>
      </c>
      <c r="I39" s="72" t="str">
        <f>VLOOKUP(E39,面料分类!E:F,2,0)</f>
        <v>色织</v>
      </c>
      <c r="J39" s="16" t="str">
        <f t="shared" si="0"/>
        <v>面料&gt;梭织&gt;棉&gt;色织</v>
      </c>
      <c r="K39" s="17" t="s">
        <v>192</v>
      </c>
      <c r="L39" s="17" t="s">
        <v>204</v>
      </c>
      <c r="M39" s="17" t="str">
        <f>I39</f>
        <v>色织</v>
      </c>
      <c r="N39" s="73" t="s">
        <v>2284</v>
      </c>
      <c r="O39" s="73" t="s">
        <v>3693</v>
      </c>
      <c r="P39" s="17"/>
      <c r="Q39" s="17"/>
      <c r="R39" s="17">
        <v>121466</v>
      </c>
      <c r="S39" s="17">
        <v>121466</v>
      </c>
      <c r="T39" s="17" t="s">
        <v>176</v>
      </c>
      <c r="U39" s="17" t="s">
        <v>176</v>
      </c>
      <c r="V39" s="17">
        <v>145</v>
      </c>
      <c r="W39" s="17">
        <v>0</v>
      </c>
      <c r="X39" s="17">
        <v>0</v>
      </c>
      <c r="Y39" s="17" t="s">
        <v>104</v>
      </c>
      <c r="Z39" s="17"/>
      <c r="AA39" s="17"/>
      <c r="AB39" s="17"/>
      <c r="AC39" s="17"/>
    </row>
    <row r="40" spans="1:29" ht="19.95" customHeight="1" x14ac:dyDescent="0.25">
      <c r="A40" s="16" t="s">
        <v>205</v>
      </c>
      <c r="B40" s="16" t="s">
        <v>2086</v>
      </c>
      <c r="C40" s="16" t="s">
        <v>2087</v>
      </c>
      <c r="D40" s="16" t="s">
        <v>2098</v>
      </c>
      <c r="E40" s="54" t="s">
        <v>2099</v>
      </c>
      <c r="F40" s="71" t="s">
        <v>2283</v>
      </c>
      <c r="G40" s="72" t="str">
        <f>VLOOKUP(C40,面料分类!A:B,2,0)</f>
        <v>梭织</v>
      </c>
      <c r="H40" s="72" t="str">
        <f>VLOOKUP(D40,面料分类!C:D,2,0)</f>
        <v>棉</v>
      </c>
      <c r="I40" s="72" t="str">
        <f>VLOOKUP(E40,面料分类!E:F,2,0)</f>
        <v>色织</v>
      </c>
      <c r="J40" s="16" t="str">
        <f t="shared" si="0"/>
        <v>面料&gt;梭织&gt;棉&gt;色织</v>
      </c>
      <c r="K40" s="17" t="s">
        <v>192</v>
      </c>
      <c r="L40" s="17" t="s">
        <v>206</v>
      </c>
      <c r="M40" s="17" t="str">
        <f>I40</f>
        <v>色织</v>
      </c>
      <c r="N40" s="73" t="s">
        <v>2284</v>
      </c>
      <c r="O40" s="73" t="s">
        <v>3693</v>
      </c>
      <c r="P40" s="17"/>
      <c r="Q40" s="17"/>
      <c r="R40" s="17">
        <v>121466</v>
      </c>
      <c r="S40" s="17">
        <v>121466</v>
      </c>
      <c r="T40" s="17" t="s">
        <v>176</v>
      </c>
      <c r="U40" s="17" t="s">
        <v>176</v>
      </c>
      <c r="V40" s="17">
        <v>145</v>
      </c>
      <c r="W40" s="17">
        <v>0</v>
      </c>
      <c r="X40" s="17">
        <v>0</v>
      </c>
      <c r="Y40" s="17" t="s">
        <v>104</v>
      </c>
      <c r="Z40" s="17"/>
      <c r="AA40" s="17"/>
      <c r="AB40" s="17"/>
      <c r="AC40" s="17"/>
    </row>
    <row r="41" spans="1:29" ht="19.95" customHeight="1" x14ac:dyDescent="0.25">
      <c r="A41" s="16" t="s">
        <v>207</v>
      </c>
      <c r="B41" s="16" t="s">
        <v>2086</v>
      </c>
      <c r="C41" s="16" t="s">
        <v>2087</v>
      </c>
      <c r="D41" s="16" t="s">
        <v>2098</v>
      </c>
      <c r="E41" s="54" t="s">
        <v>2099</v>
      </c>
      <c r="F41" s="71" t="s">
        <v>2283</v>
      </c>
      <c r="G41" s="72" t="str">
        <f>VLOOKUP(C41,面料分类!A:B,2,0)</f>
        <v>梭织</v>
      </c>
      <c r="H41" s="72" t="str">
        <f>VLOOKUP(D41,面料分类!C:D,2,0)</f>
        <v>棉</v>
      </c>
      <c r="I41" s="72" t="str">
        <f>VLOOKUP(E41,面料分类!E:F,2,0)</f>
        <v>色织</v>
      </c>
      <c r="J41" s="16" t="str">
        <f t="shared" si="0"/>
        <v>面料&gt;梭织&gt;棉&gt;色织</v>
      </c>
      <c r="K41" s="17" t="s">
        <v>208</v>
      </c>
      <c r="L41" s="17">
        <v>5755</v>
      </c>
      <c r="M41" s="17" t="str">
        <f>I41</f>
        <v>色织</v>
      </c>
      <c r="N41" s="73" t="s">
        <v>2284</v>
      </c>
      <c r="O41" s="73" t="s">
        <v>3326</v>
      </c>
      <c r="P41" s="17"/>
      <c r="Q41" s="17"/>
      <c r="R41" s="17" t="s">
        <v>209</v>
      </c>
      <c r="S41" s="17" t="s">
        <v>209</v>
      </c>
      <c r="T41" s="17" t="s">
        <v>176</v>
      </c>
      <c r="U41" s="17" t="s">
        <v>176</v>
      </c>
      <c r="V41" s="17">
        <v>112</v>
      </c>
      <c r="W41" s="17"/>
      <c r="X41" s="17">
        <v>59</v>
      </c>
      <c r="Y41" s="17" t="s">
        <v>104</v>
      </c>
      <c r="Z41" s="17"/>
      <c r="AA41" s="17"/>
      <c r="AB41" s="17"/>
      <c r="AC41" s="17"/>
    </row>
    <row r="42" spans="1:29" ht="19.95" customHeight="1" x14ac:dyDescent="0.25">
      <c r="A42" s="16" t="s">
        <v>210</v>
      </c>
      <c r="B42" s="16" t="s">
        <v>2086</v>
      </c>
      <c r="C42" s="16" t="s">
        <v>2087</v>
      </c>
      <c r="D42" s="16" t="s">
        <v>2098</v>
      </c>
      <c r="E42" s="54" t="s">
        <v>2091</v>
      </c>
      <c r="F42" s="71" t="s">
        <v>2283</v>
      </c>
      <c r="G42" s="72" t="str">
        <f>VLOOKUP(C42,面料分类!A:B,2,0)</f>
        <v>梭织</v>
      </c>
      <c r="H42" s="72" t="str">
        <f>VLOOKUP(D42,面料分类!C:D,2,0)</f>
        <v>棉</v>
      </c>
      <c r="I42" s="72" t="str">
        <f>VLOOKUP(E42,面料分类!E:F,2,0)</f>
        <v>斜纹</v>
      </c>
      <c r="J42" s="16" t="str">
        <f t="shared" si="0"/>
        <v>面料&gt;梭织&gt;棉&gt;斜纹</v>
      </c>
      <c r="K42" s="17" t="s">
        <v>64</v>
      </c>
      <c r="L42" s="17" t="s">
        <v>211</v>
      </c>
      <c r="M42" s="17" t="str">
        <f>I42</f>
        <v>斜纹</v>
      </c>
      <c r="N42" s="73" t="s">
        <v>2284</v>
      </c>
      <c r="O42" s="73" t="s">
        <v>2345</v>
      </c>
      <c r="P42" s="17"/>
      <c r="Q42" s="17"/>
      <c r="R42" s="17" t="s">
        <v>212</v>
      </c>
      <c r="S42" s="17" t="s">
        <v>212</v>
      </c>
      <c r="T42" s="17" t="s">
        <v>213</v>
      </c>
      <c r="U42" s="17" t="s">
        <v>213</v>
      </c>
      <c r="V42" s="17">
        <v>130</v>
      </c>
      <c r="W42" s="17">
        <v>302</v>
      </c>
      <c r="X42" s="17">
        <v>100</v>
      </c>
      <c r="Y42" s="17" t="s">
        <v>104</v>
      </c>
      <c r="Z42" s="17">
        <v>30</v>
      </c>
      <c r="AA42" s="17"/>
      <c r="AB42" s="17"/>
      <c r="AC42" s="17"/>
    </row>
    <row r="43" spans="1:29" ht="19.95" customHeight="1" x14ac:dyDescent="0.25">
      <c r="A43" s="16" t="s">
        <v>214</v>
      </c>
      <c r="B43" s="16" t="s">
        <v>2086</v>
      </c>
      <c r="C43" s="16" t="s">
        <v>2087</v>
      </c>
      <c r="D43" s="16" t="s">
        <v>2098</v>
      </c>
      <c r="E43" s="54" t="s">
        <v>2091</v>
      </c>
      <c r="F43" s="71" t="s">
        <v>2283</v>
      </c>
      <c r="G43" s="72" t="str">
        <f>VLOOKUP(C43,面料分类!A:B,2,0)</f>
        <v>梭织</v>
      </c>
      <c r="H43" s="72" t="str">
        <f>VLOOKUP(D43,面料分类!C:D,2,0)</f>
        <v>棉</v>
      </c>
      <c r="I43" s="72" t="str">
        <f>VLOOKUP(E43,面料分类!E:F,2,0)</f>
        <v>斜纹</v>
      </c>
      <c r="J43" s="16" t="str">
        <f t="shared" si="0"/>
        <v>面料&gt;梭织&gt;棉&gt;斜纹</v>
      </c>
      <c r="K43" s="17" t="s">
        <v>64</v>
      </c>
      <c r="L43" s="17" t="s">
        <v>215</v>
      </c>
      <c r="M43" s="17" t="str">
        <f>I43</f>
        <v>斜纹</v>
      </c>
      <c r="N43" s="73" t="s">
        <v>2284</v>
      </c>
      <c r="O43" s="73" t="s">
        <v>2345</v>
      </c>
      <c r="P43" s="17"/>
      <c r="Q43" s="17"/>
      <c r="R43" s="17" t="s">
        <v>212</v>
      </c>
      <c r="S43" s="17" t="s">
        <v>212</v>
      </c>
      <c r="T43" s="17" t="s">
        <v>216</v>
      </c>
      <c r="U43" s="17" t="s">
        <v>216</v>
      </c>
      <c r="V43" s="17">
        <v>130</v>
      </c>
      <c r="W43" s="17">
        <v>290</v>
      </c>
      <c r="X43" s="17">
        <v>128</v>
      </c>
      <c r="Y43" s="17" t="s">
        <v>104</v>
      </c>
      <c r="Z43" s="17">
        <v>30</v>
      </c>
      <c r="AA43" s="17"/>
      <c r="AB43" s="17"/>
      <c r="AC43" s="17"/>
    </row>
    <row r="44" spans="1:29" ht="19.95" customHeight="1" x14ac:dyDescent="0.25">
      <c r="A44" s="16" t="s">
        <v>217</v>
      </c>
      <c r="B44" s="16" t="s">
        <v>2086</v>
      </c>
      <c r="C44" s="16" t="s">
        <v>2087</v>
      </c>
      <c r="D44" s="16" t="s">
        <v>2098</v>
      </c>
      <c r="E44" s="54" t="s">
        <v>2091</v>
      </c>
      <c r="F44" s="71" t="s">
        <v>2283</v>
      </c>
      <c r="G44" s="72" t="str">
        <f>VLOOKUP(C44,面料分类!A:B,2,0)</f>
        <v>梭织</v>
      </c>
      <c r="H44" s="72" t="str">
        <f>VLOOKUP(D44,面料分类!C:D,2,0)</f>
        <v>棉</v>
      </c>
      <c r="I44" s="72" t="str">
        <f>VLOOKUP(E44,面料分类!E:F,2,0)</f>
        <v>斜纹</v>
      </c>
      <c r="J44" s="16" t="str">
        <f t="shared" si="0"/>
        <v>面料&gt;梭织&gt;棉&gt;斜纹</v>
      </c>
      <c r="K44" s="17" t="s">
        <v>218</v>
      </c>
      <c r="L44" s="17">
        <v>8317</v>
      </c>
      <c r="M44" s="17" t="str">
        <f>I44</f>
        <v>斜纹</v>
      </c>
      <c r="N44" s="73" t="s">
        <v>2284</v>
      </c>
      <c r="O44" s="73" t="s">
        <v>3450</v>
      </c>
      <c r="P44" s="17"/>
      <c r="Q44" s="17"/>
      <c r="R44" s="17" t="s">
        <v>219</v>
      </c>
      <c r="S44" s="17" t="s">
        <v>219</v>
      </c>
      <c r="T44" s="17" t="s">
        <v>176</v>
      </c>
      <c r="U44" s="17" t="s">
        <v>176</v>
      </c>
      <c r="V44" s="17">
        <v>145</v>
      </c>
      <c r="W44" s="17">
        <v>0</v>
      </c>
      <c r="X44" s="17">
        <v>0</v>
      </c>
      <c r="Y44" s="17" t="s">
        <v>104</v>
      </c>
      <c r="Z44" s="17"/>
      <c r="AA44" s="17"/>
      <c r="AB44" s="17"/>
      <c r="AC44" s="17"/>
    </row>
    <row r="45" spans="1:29" ht="19.95" customHeight="1" x14ac:dyDescent="0.25">
      <c r="A45" s="16" t="s">
        <v>220</v>
      </c>
      <c r="B45" s="16" t="s">
        <v>2086</v>
      </c>
      <c r="C45" s="16" t="s">
        <v>2087</v>
      </c>
      <c r="D45" s="16" t="s">
        <v>2098</v>
      </c>
      <c r="E45" s="54" t="s">
        <v>2091</v>
      </c>
      <c r="F45" s="71" t="s">
        <v>2283</v>
      </c>
      <c r="G45" s="72" t="str">
        <f>VLOOKUP(C45,面料分类!A:B,2,0)</f>
        <v>梭织</v>
      </c>
      <c r="H45" s="72" t="str">
        <f>VLOOKUP(D45,面料分类!C:D,2,0)</f>
        <v>棉</v>
      </c>
      <c r="I45" s="72" t="str">
        <f>VLOOKUP(E45,面料分类!E:F,2,0)</f>
        <v>斜纹</v>
      </c>
      <c r="J45" s="16" t="str">
        <f t="shared" si="0"/>
        <v>面料&gt;梭织&gt;棉&gt;斜纹</v>
      </c>
      <c r="K45" s="17" t="s">
        <v>221</v>
      </c>
      <c r="L45" s="17" t="s">
        <v>222</v>
      </c>
      <c r="M45" s="17" t="str">
        <f>I45</f>
        <v>斜纹</v>
      </c>
      <c r="N45" s="73" t="s">
        <v>2284</v>
      </c>
      <c r="O45" s="73" t="s">
        <v>2743</v>
      </c>
      <c r="P45" s="17" t="s">
        <v>200</v>
      </c>
      <c r="Q45" s="17" t="s">
        <v>200</v>
      </c>
      <c r="R45" s="17" t="s">
        <v>200</v>
      </c>
      <c r="S45" s="17" t="s">
        <v>200</v>
      </c>
      <c r="T45" s="17" t="s">
        <v>200</v>
      </c>
      <c r="U45" s="17" t="s">
        <v>200</v>
      </c>
      <c r="V45" s="17" t="s">
        <v>200</v>
      </c>
      <c r="W45" s="17" t="s">
        <v>200</v>
      </c>
      <c r="X45" s="17" t="s">
        <v>200</v>
      </c>
      <c r="Y45" s="17" t="s">
        <v>104</v>
      </c>
      <c r="Z45" s="17" t="s">
        <v>200</v>
      </c>
      <c r="AA45" s="17"/>
      <c r="AB45" s="17"/>
      <c r="AC45" s="17"/>
    </row>
    <row r="46" spans="1:29" ht="19.95" customHeight="1" x14ac:dyDescent="0.25">
      <c r="A46" s="16" t="s">
        <v>223</v>
      </c>
      <c r="B46" s="16" t="s">
        <v>2086</v>
      </c>
      <c r="C46" s="16" t="s">
        <v>2087</v>
      </c>
      <c r="D46" s="16" t="s">
        <v>2098</v>
      </c>
      <c r="E46" s="54" t="s">
        <v>2091</v>
      </c>
      <c r="F46" s="71" t="s">
        <v>2283</v>
      </c>
      <c r="G46" s="72" t="str">
        <f>VLOOKUP(C46,面料分类!A:B,2,0)</f>
        <v>梭织</v>
      </c>
      <c r="H46" s="72" t="str">
        <f>VLOOKUP(D46,面料分类!C:D,2,0)</f>
        <v>棉</v>
      </c>
      <c r="I46" s="72" t="str">
        <f>VLOOKUP(E46,面料分类!E:F,2,0)</f>
        <v>斜纹</v>
      </c>
      <c r="J46" s="16" t="str">
        <f t="shared" si="0"/>
        <v>面料&gt;梭织&gt;棉&gt;斜纹</v>
      </c>
      <c r="K46" s="17" t="s">
        <v>224</v>
      </c>
      <c r="L46" s="17" t="s">
        <v>225</v>
      </c>
      <c r="M46" s="17" t="str">
        <f>I46</f>
        <v>斜纹</v>
      </c>
      <c r="N46" s="73" t="s">
        <v>2284</v>
      </c>
      <c r="O46" s="73" t="s">
        <v>2743</v>
      </c>
      <c r="P46" s="17" t="s">
        <v>200</v>
      </c>
      <c r="Q46" s="17" t="s">
        <v>200</v>
      </c>
      <c r="R46" s="17" t="s">
        <v>200</v>
      </c>
      <c r="S46" s="17" t="s">
        <v>200</v>
      </c>
      <c r="T46" s="17" t="s">
        <v>200</v>
      </c>
      <c r="U46" s="17" t="s">
        <v>200</v>
      </c>
      <c r="V46" s="17" t="s">
        <v>200</v>
      </c>
      <c r="W46" s="17" t="s">
        <v>200</v>
      </c>
      <c r="X46" s="17" t="s">
        <v>200</v>
      </c>
      <c r="Y46" s="17" t="s">
        <v>104</v>
      </c>
      <c r="Z46" s="17" t="s">
        <v>200</v>
      </c>
      <c r="AA46" s="17"/>
      <c r="AB46" s="17"/>
      <c r="AC46" s="17"/>
    </row>
    <row r="47" spans="1:29" ht="19.95" customHeight="1" x14ac:dyDescent="0.25">
      <c r="A47" s="16" t="s">
        <v>226</v>
      </c>
      <c r="B47" s="16" t="s">
        <v>2086</v>
      </c>
      <c r="C47" s="16" t="s">
        <v>2087</v>
      </c>
      <c r="D47" s="16" t="s">
        <v>2098</v>
      </c>
      <c r="E47" s="54" t="s">
        <v>2091</v>
      </c>
      <c r="F47" s="71" t="s">
        <v>2283</v>
      </c>
      <c r="G47" s="72" t="str">
        <f>VLOOKUP(C47,面料分类!A:B,2,0)</f>
        <v>梭织</v>
      </c>
      <c r="H47" s="72" t="str">
        <f>VLOOKUP(D47,面料分类!C:D,2,0)</f>
        <v>棉</v>
      </c>
      <c r="I47" s="72" t="str">
        <f>VLOOKUP(E47,面料分类!E:F,2,0)</f>
        <v>斜纹</v>
      </c>
      <c r="J47" s="16" t="str">
        <f t="shared" si="0"/>
        <v>面料&gt;梭织&gt;棉&gt;斜纹</v>
      </c>
      <c r="K47" s="17" t="s">
        <v>188</v>
      </c>
      <c r="L47" s="17" t="s">
        <v>227</v>
      </c>
      <c r="M47" s="17" t="str">
        <f>I47</f>
        <v>斜纹</v>
      </c>
      <c r="N47" s="73" t="s">
        <v>2284</v>
      </c>
      <c r="O47" s="73" t="str">
        <f>VLOOKUP(S47,面辅料颜色!B:C,2,0)</f>
        <v>W017</v>
      </c>
      <c r="P47" s="17"/>
      <c r="Q47" s="17"/>
      <c r="R47" s="17" t="s">
        <v>144</v>
      </c>
      <c r="S47" s="17" t="s">
        <v>144</v>
      </c>
      <c r="T47" s="17" t="s">
        <v>176</v>
      </c>
      <c r="U47" s="17" t="s">
        <v>176</v>
      </c>
      <c r="V47" s="17">
        <v>144</v>
      </c>
      <c r="W47" s="17">
        <v>146</v>
      </c>
      <c r="X47" s="17">
        <v>28</v>
      </c>
      <c r="Y47" s="17" t="s">
        <v>104</v>
      </c>
      <c r="Z47" s="17"/>
      <c r="AA47" s="17"/>
      <c r="AB47" s="17"/>
      <c r="AC47" s="17"/>
    </row>
    <row r="48" spans="1:29" ht="19.95" customHeight="1" x14ac:dyDescent="0.25">
      <c r="A48" s="16" t="s">
        <v>228</v>
      </c>
      <c r="B48" s="16" t="s">
        <v>2086</v>
      </c>
      <c r="C48" s="16" t="s">
        <v>2087</v>
      </c>
      <c r="D48" s="16" t="s">
        <v>2098</v>
      </c>
      <c r="E48" s="54" t="s">
        <v>2091</v>
      </c>
      <c r="F48" s="71" t="s">
        <v>2283</v>
      </c>
      <c r="G48" s="72" t="str">
        <f>VLOOKUP(C48,面料分类!A:B,2,0)</f>
        <v>梭织</v>
      </c>
      <c r="H48" s="72" t="str">
        <f>VLOOKUP(D48,面料分类!C:D,2,0)</f>
        <v>棉</v>
      </c>
      <c r="I48" s="72" t="str">
        <f>VLOOKUP(E48,面料分类!E:F,2,0)</f>
        <v>斜纹</v>
      </c>
      <c r="J48" s="16" t="str">
        <f t="shared" si="0"/>
        <v>面料&gt;梭织&gt;棉&gt;斜纹</v>
      </c>
      <c r="K48" s="17" t="s">
        <v>229</v>
      </c>
      <c r="L48" s="17" t="s">
        <v>230</v>
      </c>
      <c r="M48" s="17" t="str">
        <f>I48</f>
        <v>斜纹</v>
      </c>
      <c r="N48" s="73" t="s">
        <v>2284</v>
      </c>
      <c r="O48" s="73" t="s">
        <v>2743</v>
      </c>
      <c r="P48" s="17"/>
      <c r="Q48" s="17"/>
      <c r="R48" s="17" t="s">
        <v>231</v>
      </c>
      <c r="S48" s="17" t="s">
        <v>231</v>
      </c>
      <c r="T48" s="17" t="s">
        <v>176</v>
      </c>
      <c r="U48" s="17" t="s">
        <v>200</v>
      </c>
      <c r="V48" s="17">
        <v>147</v>
      </c>
      <c r="W48" s="17" t="s">
        <v>232</v>
      </c>
      <c r="X48" s="17">
        <v>75</v>
      </c>
      <c r="Y48" s="17" t="s">
        <v>104</v>
      </c>
      <c r="Z48" s="17"/>
      <c r="AA48" s="17"/>
      <c r="AB48" s="17"/>
      <c r="AC48" s="17"/>
    </row>
    <row r="49" spans="1:29" ht="19.95" customHeight="1" x14ac:dyDescent="0.25">
      <c r="A49" s="16" t="s">
        <v>233</v>
      </c>
      <c r="B49" s="16" t="s">
        <v>2086</v>
      </c>
      <c r="C49" s="16" t="s">
        <v>2087</v>
      </c>
      <c r="D49" s="16" t="s">
        <v>2098</v>
      </c>
      <c r="E49" s="54" t="s">
        <v>2091</v>
      </c>
      <c r="F49" s="71" t="s">
        <v>2283</v>
      </c>
      <c r="G49" s="72" t="str">
        <f>VLOOKUP(C49,面料分类!A:B,2,0)</f>
        <v>梭织</v>
      </c>
      <c r="H49" s="72" t="str">
        <f>VLOOKUP(D49,面料分类!C:D,2,0)</f>
        <v>棉</v>
      </c>
      <c r="I49" s="72" t="str">
        <f>VLOOKUP(E49,面料分类!E:F,2,0)</f>
        <v>斜纹</v>
      </c>
      <c r="J49" s="16" t="str">
        <f t="shared" si="0"/>
        <v>面料&gt;梭织&gt;棉&gt;斜纹</v>
      </c>
      <c r="K49" s="17" t="s">
        <v>188</v>
      </c>
      <c r="L49" s="17" t="s">
        <v>234</v>
      </c>
      <c r="M49" s="17" t="str">
        <f>I49</f>
        <v>斜纹</v>
      </c>
      <c r="N49" s="73" t="s">
        <v>2284</v>
      </c>
      <c r="O49" s="73" t="str">
        <f>VLOOKUP(S49,面辅料颜色!B:C,2,0)</f>
        <v>L201</v>
      </c>
      <c r="P49" s="17"/>
      <c r="Q49" s="17"/>
      <c r="R49" s="17" t="s">
        <v>175</v>
      </c>
      <c r="S49" s="17" t="s">
        <v>175</v>
      </c>
      <c r="T49" s="17" t="s">
        <v>176</v>
      </c>
      <c r="U49" s="17" t="s">
        <v>176</v>
      </c>
      <c r="V49" s="17">
        <v>145</v>
      </c>
      <c r="W49" s="17"/>
      <c r="X49" s="17">
        <v>76</v>
      </c>
      <c r="Y49" s="17" t="s">
        <v>104</v>
      </c>
      <c r="Z49" s="17"/>
      <c r="AA49" s="17"/>
      <c r="AB49" s="17"/>
      <c r="AC49" s="17"/>
    </row>
    <row r="50" spans="1:29" ht="19.95" customHeight="1" x14ac:dyDescent="0.25">
      <c r="A50" s="16" t="s">
        <v>235</v>
      </c>
      <c r="B50" s="16" t="s">
        <v>2086</v>
      </c>
      <c r="C50" s="16" t="s">
        <v>2087</v>
      </c>
      <c r="D50" s="16" t="s">
        <v>2098</v>
      </c>
      <c r="E50" s="54" t="s">
        <v>2091</v>
      </c>
      <c r="F50" s="71" t="s">
        <v>2283</v>
      </c>
      <c r="G50" s="72" t="str">
        <f>VLOOKUP(C50,面料分类!A:B,2,0)</f>
        <v>梭织</v>
      </c>
      <c r="H50" s="72" t="str">
        <f>VLOOKUP(D50,面料分类!C:D,2,0)</f>
        <v>棉</v>
      </c>
      <c r="I50" s="72" t="str">
        <f>VLOOKUP(E50,面料分类!E:F,2,0)</f>
        <v>斜纹</v>
      </c>
      <c r="J50" s="16" t="str">
        <f t="shared" si="0"/>
        <v>面料&gt;梭织&gt;棉&gt;斜纹</v>
      </c>
      <c r="K50" s="17" t="s">
        <v>197</v>
      </c>
      <c r="L50" s="17">
        <v>1724</v>
      </c>
      <c r="M50" s="17" t="str">
        <f>I50</f>
        <v>斜纹</v>
      </c>
      <c r="N50" s="73" t="s">
        <v>2284</v>
      </c>
      <c r="O50" s="73" t="str">
        <f>VLOOKUP(S50,面辅料颜色!B:C,2,0)</f>
        <v>B002</v>
      </c>
      <c r="P50" s="17"/>
      <c r="Q50" s="17"/>
      <c r="R50" s="17" t="s">
        <v>83</v>
      </c>
      <c r="S50" s="17" t="s">
        <v>83</v>
      </c>
      <c r="T50" s="17" t="s">
        <v>236</v>
      </c>
      <c r="U50" s="17" t="e">
        <v>#N/A</v>
      </c>
      <c r="V50" s="17">
        <v>135</v>
      </c>
      <c r="W50" s="17">
        <v>170</v>
      </c>
      <c r="X50" s="17">
        <v>72</v>
      </c>
      <c r="Y50" s="17" t="s">
        <v>104</v>
      </c>
      <c r="Z50" s="17"/>
      <c r="AA50" s="17"/>
      <c r="AB50" s="17"/>
      <c r="AC50" s="17"/>
    </row>
    <row r="51" spans="1:29" ht="19.95" customHeight="1" x14ac:dyDescent="0.25">
      <c r="A51" s="16" t="s">
        <v>237</v>
      </c>
      <c r="B51" s="16" t="s">
        <v>2086</v>
      </c>
      <c r="C51" s="16" t="s">
        <v>2087</v>
      </c>
      <c r="D51" s="16" t="s">
        <v>2098</v>
      </c>
      <c r="E51" s="54" t="s">
        <v>2091</v>
      </c>
      <c r="F51" s="71" t="s">
        <v>2283</v>
      </c>
      <c r="G51" s="72" t="str">
        <f>VLOOKUP(C51,面料分类!A:B,2,0)</f>
        <v>梭织</v>
      </c>
      <c r="H51" s="72" t="str">
        <f>VLOOKUP(D51,面料分类!C:D,2,0)</f>
        <v>棉</v>
      </c>
      <c r="I51" s="72" t="str">
        <f>VLOOKUP(E51,面料分类!E:F,2,0)</f>
        <v>斜纹</v>
      </c>
      <c r="J51" s="16" t="str">
        <f t="shared" si="0"/>
        <v>面料&gt;梭织&gt;棉&gt;斜纹</v>
      </c>
      <c r="K51" s="17" t="s">
        <v>197</v>
      </c>
      <c r="L51" s="17">
        <v>2703</v>
      </c>
      <c r="M51" s="17" t="str">
        <f>I51</f>
        <v>斜纹</v>
      </c>
      <c r="N51" s="73" t="s">
        <v>2284</v>
      </c>
      <c r="O51" s="73" t="s">
        <v>2743</v>
      </c>
      <c r="P51" s="17"/>
      <c r="Q51" s="17"/>
      <c r="R51" s="17" t="s">
        <v>238</v>
      </c>
      <c r="S51" s="17" t="s">
        <v>238</v>
      </c>
      <c r="T51" s="17" t="s">
        <v>176</v>
      </c>
      <c r="U51" s="17" t="s">
        <v>176</v>
      </c>
      <c r="V51" s="17">
        <v>140</v>
      </c>
      <c r="W51" s="17"/>
      <c r="X51" s="17">
        <v>76</v>
      </c>
      <c r="Y51" s="17" t="s">
        <v>104</v>
      </c>
      <c r="Z51" s="17">
        <v>35</v>
      </c>
      <c r="AA51" s="17"/>
      <c r="AB51" s="17"/>
      <c r="AC51" s="17"/>
    </row>
    <row r="52" spans="1:29" ht="19.95" customHeight="1" x14ac:dyDescent="0.25">
      <c r="A52" s="16" t="s">
        <v>239</v>
      </c>
      <c r="B52" s="16" t="s">
        <v>2086</v>
      </c>
      <c r="C52" s="16" t="s">
        <v>2087</v>
      </c>
      <c r="D52" s="16" t="s">
        <v>2098</v>
      </c>
      <c r="E52" s="54" t="s">
        <v>2091</v>
      </c>
      <c r="F52" s="71" t="s">
        <v>2283</v>
      </c>
      <c r="G52" s="72" t="str">
        <f>VLOOKUP(C52,面料分类!A:B,2,0)</f>
        <v>梭织</v>
      </c>
      <c r="H52" s="72" t="str">
        <f>VLOOKUP(D52,面料分类!C:D,2,0)</f>
        <v>棉</v>
      </c>
      <c r="I52" s="72" t="str">
        <f>VLOOKUP(E52,面料分类!E:F,2,0)</f>
        <v>斜纹</v>
      </c>
      <c r="J52" s="16" t="str">
        <f t="shared" si="0"/>
        <v>面料&gt;梭织&gt;棉&gt;斜纹</v>
      </c>
      <c r="K52" s="17" t="s">
        <v>192</v>
      </c>
      <c r="L52" s="17">
        <v>122708</v>
      </c>
      <c r="M52" s="17" t="str">
        <f>I52</f>
        <v>斜纹</v>
      </c>
      <c r="N52" s="73" t="s">
        <v>2284</v>
      </c>
      <c r="O52" s="73" t="s">
        <v>2743</v>
      </c>
      <c r="P52" s="17"/>
      <c r="Q52" s="17"/>
      <c r="R52" s="17" t="s">
        <v>240</v>
      </c>
      <c r="S52" s="17" t="s">
        <v>240</v>
      </c>
      <c r="T52" s="17" t="s">
        <v>241</v>
      </c>
      <c r="U52" s="17" t="e">
        <v>#N/A</v>
      </c>
      <c r="V52" s="17">
        <v>145</v>
      </c>
      <c r="W52" s="17">
        <v>126</v>
      </c>
      <c r="X52" s="17">
        <v>37.799999999999997</v>
      </c>
      <c r="Y52" s="17" t="s">
        <v>104</v>
      </c>
      <c r="Z52" s="17"/>
      <c r="AA52" s="17"/>
      <c r="AB52" s="17"/>
      <c r="AC52" s="17"/>
    </row>
    <row r="53" spans="1:29" ht="19.95" customHeight="1" x14ac:dyDescent="0.25">
      <c r="A53" s="16" t="s">
        <v>242</v>
      </c>
      <c r="B53" s="16" t="s">
        <v>2086</v>
      </c>
      <c r="C53" s="16" t="s">
        <v>2087</v>
      </c>
      <c r="D53" s="16" t="s">
        <v>2100</v>
      </c>
      <c r="E53" s="54" t="s">
        <v>2089</v>
      </c>
      <c r="F53" s="71" t="s">
        <v>2283</v>
      </c>
      <c r="G53" s="72" t="str">
        <f>VLOOKUP(C53,面料分类!A:B,2,0)</f>
        <v>梭织</v>
      </c>
      <c r="H53" s="72" t="str">
        <f>VLOOKUP(D53,面料分类!C:D,2,0)</f>
        <v>混纺</v>
      </c>
      <c r="I53" s="72" t="str">
        <f>VLOOKUP(E53,面料分类!E:F,2,0)</f>
        <v>平纹布</v>
      </c>
      <c r="J53" s="16" t="str">
        <f t="shared" si="0"/>
        <v>面料&gt;梭织&gt;混纺&gt;平纹布</v>
      </c>
      <c r="K53" s="17" t="s">
        <v>64</v>
      </c>
      <c r="L53" s="17" t="s">
        <v>243</v>
      </c>
      <c r="M53" s="17" t="str">
        <f>I53</f>
        <v>平纹布</v>
      </c>
      <c r="N53" s="73" t="s">
        <v>2284</v>
      </c>
      <c r="O53" s="73" t="s">
        <v>2345</v>
      </c>
      <c r="P53" s="17"/>
      <c r="Q53" s="17"/>
      <c r="R53" s="17" t="s">
        <v>212</v>
      </c>
      <c r="S53" s="17" t="s">
        <v>212</v>
      </c>
      <c r="T53" s="17" t="s">
        <v>244</v>
      </c>
      <c r="U53" s="17" t="s">
        <v>244</v>
      </c>
      <c r="V53" s="17">
        <v>154</v>
      </c>
      <c r="W53" s="17">
        <v>189</v>
      </c>
      <c r="X53" s="17">
        <v>90</v>
      </c>
      <c r="Y53" s="17" t="s">
        <v>104</v>
      </c>
      <c r="Z53" s="17">
        <v>30</v>
      </c>
      <c r="AA53" s="17"/>
      <c r="AB53" s="17"/>
      <c r="AC53" s="17"/>
    </row>
    <row r="54" spans="1:29" ht="19.95" customHeight="1" x14ac:dyDescent="0.25">
      <c r="A54" s="16" t="s">
        <v>245</v>
      </c>
      <c r="B54" s="16" t="s">
        <v>2086</v>
      </c>
      <c r="C54" s="16" t="s">
        <v>2087</v>
      </c>
      <c r="D54" s="16" t="s">
        <v>2100</v>
      </c>
      <c r="E54" s="54" t="s">
        <v>2089</v>
      </c>
      <c r="F54" s="71" t="s">
        <v>2283</v>
      </c>
      <c r="G54" s="72" t="str">
        <f>VLOOKUP(C54,面料分类!A:B,2,0)</f>
        <v>梭织</v>
      </c>
      <c r="H54" s="72" t="str">
        <f>VLOOKUP(D54,面料分类!C:D,2,0)</f>
        <v>混纺</v>
      </c>
      <c r="I54" s="72" t="str">
        <f>VLOOKUP(E54,面料分类!E:F,2,0)</f>
        <v>平纹布</v>
      </c>
      <c r="J54" s="16" t="str">
        <f t="shared" si="0"/>
        <v>面料&gt;梭织&gt;混纺&gt;平纹布</v>
      </c>
      <c r="K54" s="17" t="s">
        <v>246</v>
      </c>
      <c r="L54" s="17">
        <v>80071</v>
      </c>
      <c r="M54" s="17" t="str">
        <f>I54</f>
        <v>平纹布</v>
      </c>
      <c r="N54" s="73" t="s">
        <v>2284</v>
      </c>
      <c r="O54" s="73" t="s">
        <v>2345</v>
      </c>
      <c r="P54" s="17"/>
      <c r="Q54" s="17"/>
      <c r="R54" s="17" t="s">
        <v>247</v>
      </c>
      <c r="S54" s="17" t="s">
        <v>247</v>
      </c>
      <c r="T54" s="17" t="s">
        <v>248</v>
      </c>
      <c r="U54" s="17" t="s">
        <v>249</v>
      </c>
      <c r="V54" s="17">
        <v>150</v>
      </c>
      <c r="W54" s="17"/>
      <c r="X54" s="17">
        <v>76</v>
      </c>
      <c r="Y54" s="17" t="s">
        <v>104</v>
      </c>
      <c r="Z54" s="17"/>
      <c r="AA54" s="17"/>
      <c r="AB54" s="17" t="s">
        <v>255</v>
      </c>
      <c r="AC54" s="17"/>
    </row>
    <row r="55" spans="1:29" ht="19.95" customHeight="1" x14ac:dyDescent="0.25">
      <c r="A55" s="16" t="s">
        <v>250</v>
      </c>
      <c r="B55" s="16" t="s">
        <v>2086</v>
      </c>
      <c r="C55" s="16" t="s">
        <v>2087</v>
      </c>
      <c r="D55" s="16" t="s">
        <v>2100</v>
      </c>
      <c r="E55" s="54" t="s">
        <v>2089</v>
      </c>
      <c r="F55" s="71" t="s">
        <v>2283</v>
      </c>
      <c r="G55" s="72" t="str">
        <f>VLOOKUP(C55,面料分类!A:B,2,0)</f>
        <v>梭织</v>
      </c>
      <c r="H55" s="72" t="str">
        <f>VLOOKUP(D55,面料分类!C:D,2,0)</f>
        <v>混纺</v>
      </c>
      <c r="I55" s="72" t="str">
        <f>VLOOKUP(E55,面料分类!E:F,2,0)</f>
        <v>平纹布</v>
      </c>
      <c r="J55" s="16" t="str">
        <f t="shared" si="0"/>
        <v>面料&gt;梭织&gt;混纺&gt;平纹布</v>
      </c>
      <c r="K55" s="17" t="s">
        <v>251</v>
      </c>
      <c r="L55" s="17" t="s">
        <v>252</v>
      </c>
      <c r="M55" s="17" t="str">
        <f>I55</f>
        <v>平纹布</v>
      </c>
      <c r="N55" s="73" t="s">
        <v>2284</v>
      </c>
      <c r="O55" s="80" t="s">
        <v>2501</v>
      </c>
      <c r="P55" s="17"/>
      <c r="Q55" s="17"/>
      <c r="R55" s="17" t="s">
        <v>253</v>
      </c>
      <c r="S55" s="17" t="s">
        <v>253</v>
      </c>
      <c r="T55" s="17" t="s">
        <v>254</v>
      </c>
      <c r="U55" s="17" t="e">
        <v>#N/A</v>
      </c>
      <c r="V55" s="17">
        <v>148</v>
      </c>
      <c r="W55" s="17">
        <v>245</v>
      </c>
      <c r="X55" s="17">
        <v>86</v>
      </c>
      <c r="Y55" s="17" t="s">
        <v>104</v>
      </c>
      <c r="Z55" s="17"/>
      <c r="AA55" s="17"/>
      <c r="AB55" s="17"/>
      <c r="AC55" s="17"/>
    </row>
    <row r="56" spans="1:29" ht="19.95" customHeight="1" x14ac:dyDescent="0.25">
      <c r="A56" s="16" t="s">
        <v>256</v>
      </c>
      <c r="B56" s="16" t="s">
        <v>2086</v>
      </c>
      <c r="C56" s="16" t="s">
        <v>2087</v>
      </c>
      <c r="D56" s="16" t="s">
        <v>2100</v>
      </c>
      <c r="E56" s="54" t="s">
        <v>2091</v>
      </c>
      <c r="F56" s="71" t="s">
        <v>2283</v>
      </c>
      <c r="G56" s="72" t="str">
        <f>VLOOKUP(C56,面料分类!A:B,2,0)</f>
        <v>梭织</v>
      </c>
      <c r="H56" s="72" t="str">
        <f>VLOOKUP(D56,面料分类!C:D,2,0)</f>
        <v>混纺</v>
      </c>
      <c r="I56" s="72" t="str">
        <f>VLOOKUP(E56,面料分类!E:F,2,0)</f>
        <v>斜纹</v>
      </c>
      <c r="J56" s="16" t="str">
        <f t="shared" si="0"/>
        <v>面料&gt;梭织&gt;混纺&gt;斜纹</v>
      </c>
      <c r="K56" s="17" t="s">
        <v>64</v>
      </c>
      <c r="L56" s="17" t="s">
        <v>257</v>
      </c>
      <c r="M56" s="17" t="str">
        <f>I56</f>
        <v>斜纹</v>
      </c>
      <c r="N56" s="73" t="s">
        <v>2284</v>
      </c>
      <c r="O56" s="73" t="s">
        <v>2345</v>
      </c>
      <c r="P56" s="17"/>
      <c r="Q56" s="17"/>
      <c r="R56" s="17" t="s">
        <v>212</v>
      </c>
      <c r="S56" s="17" t="s">
        <v>212</v>
      </c>
      <c r="T56" s="17" t="s">
        <v>258</v>
      </c>
      <c r="U56" s="17" t="s">
        <v>258</v>
      </c>
      <c r="V56" s="17">
        <v>145</v>
      </c>
      <c r="W56" s="17">
        <v>247</v>
      </c>
      <c r="X56" s="17">
        <v>114</v>
      </c>
      <c r="Y56" s="17" t="s">
        <v>104</v>
      </c>
      <c r="Z56" s="17">
        <v>30</v>
      </c>
      <c r="AA56" s="17"/>
      <c r="AB56" s="17"/>
      <c r="AC56" s="17"/>
    </row>
    <row r="57" spans="1:29" ht="19.95" customHeight="1" x14ac:dyDescent="0.25">
      <c r="A57" s="16" t="s">
        <v>259</v>
      </c>
      <c r="B57" s="16" t="s">
        <v>2086</v>
      </c>
      <c r="C57" s="16" t="s">
        <v>2087</v>
      </c>
      <c r="D57" s="16" t="s">
        <v>2100</v>
      </c>
      <c r="E57" s="54" t="s">
        <v>2091</v>
      </c>
      <c r="F57" s="71" t="s">
        <v>2283</v>
      </c>
      <c r="G57" s="72" t="str">
        <f>VLOOKUP(C57,面料分类!A:B,2,0)</f>
        <v>梭织</v>
      </c>
      <c r="H57" s="72" t="str">
        <f>VLOOKUP(D57,面料分类!C:D,2,0)</f>
        <v>混纺</v>
      </c>
      <c r="I57" s="72" t="str">
        <f>VLOOKUP(E57,面料分类!E:F,2,0)</f>
        <v>斜纹</v>
      </c>
      <c r="J57" s="16" t="str">
        <f t="shared" si="0"/>
        <v>面料&gt;梭织&gt;混纺&gt;斜纹</v>
      </c>
      <c r="K57" s="17" t="s">
        <v>64</v>
      </c>
      <c r="L57" s="17" t="s">
        <v>260</v>
      </c>
      <c r="M57" s="17" t="str">
        <f>I57</f>
        <v>斜纹</v>
      </c>
      <c r="N57" s="73" t="s">
        <v>2284</v>
      </c>
      <c r="O57" s="73" t="s">
        <v>2345</v>
      </c>
      <c r="P57" s="17"/>
      <c r="Q57" s="17"/>
      <c r="R57" s="17" t="s">
        <v>261</v>
      </c>
      <c r="S57" s="17" t="s">
        <v>261</v>
      </c>
      <c r="T57" s="17" t="s">
        <v>262</v>
      </c>
      <c r="U57" s="17" t="s">
        <v>262</v>
      </c>
      <c r="V57" s="17">
        <v>130</v>
      </c>
      <c r="W57" s="17">
        <v>270</v>
      </c>
      <c r="X57" s="17">
        <v>85</v>
      </c>
      <c r="Y57" s="17" t="s">
        <v>104</v>
      </c>
      <c r="Z57" s="17">
        <v>30</v>
      </c>
      <c r="AA57" s="17"/>
      <c r="AB57" s="17"/>
      <c r="AC57" s="17"/>
    </row>
    <row r="58" spans="1:29" ht="19.95" customHeight="1" x14ac:dyDescent="0.25">
      <c r="A58" s="16" t="s">
        <v>263</v>
      </c>
      <c r="B58" s="16" t="s">
        <v>2086</v>
      </c>
      <c r="C58" s="16" t="s">
        <v>2087</v>
      </c>
      <c r="D58" s="16" t="s">
        <v>2100</v>
      </c>
      <c r="E58" s="54" t="s">
        <v>2091</v>
      </c>
      <c r="F58" s="71" t="s">
        <v>2283</v>
      </c>
      <c r="G58" s="72" t="str">
        <f>VLOOKUP(C58,面料分类!A:B,2,0)</f>
        <v>梭织</v>
      </c>
      <c r="H58" s="72" t="str">
        <f>VLOOKUP(D58,面料分类!C:D,2,0)</f>
        <v>混纺</v>
      </c>
      <c r="I58" s="72" t="str">
        <f>VLOOKUP(E58,面料分类!E:F,2,0)</f>
        <v>斜纹</v>
      </c>
      <c r="J58" s="16" t="str">
        <f t="shared" si="0"/>
        <v>面料&gt;梭织&gt;混纺&gt;斜纹</v>
      </c>
      <c r="K58" s="17" t="s">
        <v>264</v>
      </c>
      <c r="L58" s="17" t="s">
        <v>265</v>
      </c>
      <c r="M58" s="17" t="str">
        <f>I58</f>
        <v>斜纹</v>
      </c>
      <c r="N58" s="73" t="s">
        <v>2284</v>
      </c>
      <c r="O58" s="73" t="s">
        <v>2345</v>
      </c>
      <c r="P58" s="17"/>
      <c r="Q58" s="17"/>
      <c r="R58" s="17" t="s">
        <v>266</v>
      </c>
      <c r="S58" s="17" t="s">
        <v>266</v>
      </c>
      <c r="T58" s="24" t="s">
        <v>267</v>
      </c>
      <c r="U58" s="17" t="e">
        <v>#N/A</v>
      </c>
      <c r="V58" s="24">
        <v>147</v>
      </c>
      <c r="W58" s="17" t="s">
        <v>268</v>
      </c>
      <c r="X58" s="17">
        <v>95</v>
      </c>
      <c r="Y58" s="17" t="s">
        <v>104</v>
      </c>
      <c r="Z58" s="17"/>
      <c r="AA58" s="17"/>
      <c r="AB58" s="17"/>
      <c r="AC58" s="17"/>
    </row>
    <row r="59" spans="1:29" ht="19.95" customHeight="1" x14ac:dyDescent="0.25">
      <c r="A59" s="16" t="s">
        <v>269</v>
      </c>
      <c r="B59" s="16" t="s">
        <v>2086</v>
      </c>
      <c r="C59" s="16" t="s">
        <v>2087</v>
      </c>
      <c r="D59" s="16" t="s">
        <v>2100</v>
      </c>
      <c r="E59" s="54" t="s">
        <v>2091</v>
      </c>
      <c r="F59" s="71" t="s">
        <v>2283</v>
      </c>
      <c r="G59" s="72" t="str">
        <f>VLOOKUP(C59,面料分类!A:B,2,0)</f>
        <v>梭织</v>
      </c>
      <c r="H59" s="72" t="str">
        <f>VLOOKUP(D59,面料分类!C:D,2,0)</f>
        <v>混纺</v>
      </c>
      <c r="I59" s="72" t="str">
        <f>VLOOKUP(E59,面料分类!E:F,2,0)</f>
        <v>斜纹</v>
      </c>
      <c r="J59" s="16" t="str">
        <f t="shared" si="0"/>
        <v>面料&gt;梭织&gt;混纺&gt;斜纹</v>
      </c>
      <c r="K59" s="17" t="s">
        <v>77</v>
      </c>
      <c r="L59" s="17" t="s">
        <v>270</v>
      </c>
      <c r="M59" s="17" t="str">
        <f>I59</f>
        <v>斜纹</v>
      </c>
      <c r="N59" s="73" t="s">
        <v>2284</v>
      </c>
      <c r="O59" s="73" t="s">
        <v>2345</v>
      </c>
      <c r="P59" s="17"/>
      <c r="Q59" s="17"/>
      <c r="R59" s="17" t="s">
        <v>271</v>
      </c>
      <c r="S59" s="17" t="s">
        <v>271</v>
      </c>
      <c r="T59" s="17" t="s">
        <v>272</v>
      </c>
      <c r="U59" s="17" t="s">
        <v>273</v>
      </c>
      <c r="V59" s="17">
        <v>147</v>
      </c>
      <c r="W59" s="17"/>
      <c r="X59" s="17">
        <v>48.8</v>
      </c>
      <c r="Y59" s="17" t="s">
        <v>104</v>
      </c>
      <c r="Z59" s="17">
        <v>40</v>
      </c>
      <c r="AA59" s="17"/>
      <c r="AB59" s="23" t="s">
        <v>290</v>
      </c>
      <c r="AC59" s="17"/>
    </row>
    <row r="60" spans="1:29" ht="19.95" customHeight="1" x14ac:dyDescent="0.25">
      <c r="A60" s="16" t="s">
        <v>274</v>
      </c>
      <c r="B60" s="16" t="s">
        <v>2086</v>
      </c>
      <c r="C60" s="16" t="s">
        <v>2087</v>
      </c>
      <c r="D60" s="16" t="s">
        <v>2100</v>
      </c>
      <c r="E60" s="54" t="s">
        <v>2091</v>
      </c>
      <c r="F60" s="71" t="s">
        <v>2283</v>
      </c>
      <c r="G60" s="72" t="str">
        <f>VLOOKUP(C60,面料分类!A:B,2,0)</f>
        <v>梭织</v>
      </c>
      <c r="H60" s="72" t="str">
        <f>VLOOKUP(D60,面料分类!C:D,2,0)</f>
        <v>混纺</v>
      </c>
      <c r="I60" s="72" t="str">
        <f>VLOOKUP(E60,面料分类!E:F,2,0)</f>
        <v>斜纹</v>
      </c>
      <c r="J60" s="16" t="str">
        <f t="shared" si="0"/>
        <v>面料&gt;梭织&gt;混纺&gt;斜纹</v>
      </c>
      <c r="K60" s="17" t="s">
        <v>275</v>
      </c>
      <c r="L60" s="17">
        <v>20120</v>
      </c>
      <c r="M60" s="17" t="str">
        <f>I60</f>
        <v>斜纹</v>
      </c>
      <c r="N60" s="73" t="s">
        <v>2284</v>
      </c>
      <c r="O60" s="73" t="s">
        <v>2345</v>
      </c>
      <c r="P60" s="17"/>
      <c r="Q60" s="17"/>
      <c r="R60" s="17" t="s">
        <v>276</v>
      </c>
      <c r="S60" s="17" t="s">
        <v>276</v>
      </c>
      <c r="T60" s="17" t="s">
        <v>277</v>
      </c>
      <c r="U60" s="17" t="e">
        <v>#N/A</v>
      </c>
      <c r="V60" s="17">
        <v>148</v>
      </c>
      <c r="W60" s="17">
        <v>235</v>
      </c>
      <c r="X60" s="17">
        <v>40</v>
      </c>
      <c r="Y60" s="17" t="s">
        <v>104</v>
      </c>
      <c r="Z60" s="17"/>
      <c r="AA60" s="17"/>
      <c r="AB60" s="17"/>
      <c r="AC60" s="17"/>
    </row>
    <row r="61" spans="1:29" ht="19.95" customHeight="1" x14ac:dyDescent="0.25">
      <c r="A61" s="16" t="s">
        <v>278</v>
      </c>
      <c r="B61" s="16" t="s">
        <v>2086</v>
      </c>
      <c r="C61" s="16" t="s">
        <v>2087</v>
      </c>
      <c r="D61" s="16" t="s">
        <v>2100</v>
      </c>
      <c r="E61" s="54" t="s">
        <v>2091</v>
      </c>
      <c r="F61" s="71" t="s">
        <v>2283</v>
      </c>
      <c r="G61" s="72" t="str">
        <f>VLOOKUP(C61,面料分类!A:B,2,0)</f>
        <v>梭织</v>
      </c>
      <c r="H61" s="72" t="str">
        <f>VLOOKUP(D61,面料分类!C:D,2,0)</f>
        <v>混纺</v>
      </c>
      <c r="I61" s="72" t="str">
        <f>VLOOKUP(E61,面料分类!E:F,2,0)</f>
        <v>斜纹</v>
      </c>
      <c r="J61" s="16" t="str">
        <f t="shared" si="0"/>
        <v>面料&gt;梭织&gt;混纺&gt;斜纹</v>
      </c>
      <c r="K61" s="17" t="s">
        <v>279</v>
      </c>
      <c r="L61" s="17" t="s">
        <v>280</v>
      </c>
      <c r="M61" s="17" t="str">
        <f>I61</f>
        <v>斜纹</v>
      </c>
      <c r="N61" s="73" t="s">
        <v>2284</v>
      </c>
      <c r="O61" s="73" t="s">
        <v>3693</v>
      </c>
      <c r="P61" s="17"/>
      <c r="Q61" s="17"/>
      <c r="R61" s="17">
        <v>0</v>
      </c>
      <c r="S61" s="17"/>
      <c r="T61" s="26" t="s">
        <v>281</v>
      </c>
      <c r="U61" s="17" t="e">
        <v>#N/A</v>
      </c>
      <c r="V61" s="17" t="s">
        <v>89</v>
      </c>
      <c r="W61" s="17" t="s">
        <v>282</v>
      </c>
      <c r="X61" s="17" t="s">
        <v>291</v>
      </c>
      <c r="Y61" s="17" t="s">
        <v>292</v>
      </c>
      <c r="Z61" s="17">
        <v>80</v>
      </c>
      <c r="AA61" s="17" t="s">
        <v>293</v>
      </c>
      <c r="AB61" s="17"/>
      <c r="AC61" s="17"/>
    </row>
    <row r="62" spans="1:29" ht="19.95" customHeight="1" x14ac:dyDescent="0.25">
      <c r="A62" s="16" t="s">
        <v>283</v>
      </c>
      <c r="B62" s="16" t="s">
        <v>2086</v>
      </c>
      <c r="C62" s="16" t="s">
        <v>2087</v>
      </c>
      <c r="D62" s="16" t="s">
        <v>2100</v>
      </c>
      <c r="E62" s="54" t="s">
        <v>2091</v>
      </c>
      <c r="F62" s="71" t="s">
        <v>2283</v>
      </c>
      <c r="G62" s="72" t="str">
        <f>VLOOKUP(C62,面料分类!A:B,2,0)</f>
        <v>梭织</v>
      </c>
      <c r="H62" s="72" t="str">
        <f>VLOOKUP(D62,面料分类!C:D,2,0)</f>
        <v>混纺</v>
      </c>
      <c r="I62" s="72" t="str">
        <f>VLOOKUP(E62,面料分类!E:F,2,0)</f>
        <v>斜纹</v>
      </c>
      <c r="J62" s="16" t="str">
        <f t="shared" si="0"/>
        <v>面料&gt;梭织&gt;混纺&gt;斜纹</v>
      </c>
      <c r="K62" s="17" t="s">
        <v>284</v>
      </c>
      <c r="L62" s="17" t="s">
        <v>285</v>
      </c>
      <c r="M62" s="17" t="str">
        <f>I62</f>
        <v>斜纹</v>
      </c>
      <c r="N62" s="73" t="s">
        <v>2284</v>
      </c>
      <c r="O62" s="73" t="s">
        <v>2345</v>
      </c>
      <c r="P62" s="17"/>
      <c r="Q62" s="17"/>
      <c r="R62" s="17" t="s">
        <v>276</v>
      </c>
      <c r="S62" s="17" t="s">
        <v>276</v>
      </c>
      <c r="T62" s="17" t="s">
        <v>286</v>
      </c>
      <c r="U62" s="17" t="e">
        <v>#N/A</v>
      </c>
      <c r="V62" s="17">
        <v>148</v>
      </c>
      <c r="W62" s="17">
        <v>269</v>
      </c>
      <c r="X62" s="17">
        <v>80</v>
      </c>
      <c r="Y62" s="17" t="s">
        <v>104</v>
      </c>
      <c r="Z62" s="17"/>
      <c r="AA62" s="17"/>
      <c r="AB62" s="17"/>
      <c r="AC62" s="17"/>
    </row>
    <row r="63" spans="1:29" ht="19.95" customHeight="1" x14ac:dyDescent="0.25">
      <c r="A63" s="16" t="s">
        <v>287</v>
      </c>
      <c r="B63" s="16" t="s">
        <v>2086</v>
      </c>
      <c r="C63" s="16" t="s">
        <v>2087</v>
      </c>
      <c r="D63" s="16" t="s">
        <v>2100</v>
      </c>
      <c r="E63" s="54" t="s">
        <v>2091</v>
      </c>
      <c r="F63" s="71" t="s">
        <v>2283</v>
      </c>
      <c r="G63" s="72" t="str">
        <f>VLOOKUP(C63,面料分类!A:B,2,0)</f>
        <v>梭织</v>
      </c>
      <c r="H63" s="72" t="str">
        <f>VLOOKUP(D63,面料分类!C:D,2,0)</f>
        <v>混纺</v>
      </c>
      <c r="I63" s="72" t="str">
        <f>VLOOKUP(E63,面料分类!E:F,2,0)</f>
        <v>斜纹</v>
      </c>
      <c r="J63" s="16" t="str">
        <f t="shared" si="0"/>
        <v>面料&gt;梭织&gt;混纺&gt;斜纹</v>
      </c>
      <c r="K63" s="17" t="s">
        <v>77</v>
      </c>
      <c r="L63" s="17" t="s">
        <v>288</v>
      </c>
      <c r="M63" s="17" t="str">
        <f>I63</f>
        <v>斜纹</v>
      </c>
      <c r="N63" s="73" t="s">
        <v>2284</v>
      </c>
      <c r="O63" s="73" t="str">
        <f>VLOOKUP(S63,面辅料颜色!B:C,2,0)</f>
        <v>B002</v>
      </c>
      <c r="P63" s="17"/>
      <c r="Q63" s="17"/>
      <c r="R63" s="17" t="s">
        <v>83</v>
      </c>
      <c r="S63" s="17" t="s">
        <v>83</v>
      </c>
      <c r="T63" s="17" t="s">
        <v>289</v>
      </c>
      <c r="U63" s="17" t="e">
        <v>#N/A</v>
      </c>
      <c r="V63" s="17" t="s">
        <v>89</v>
      </c>
      <c r="W63" s="17">
        <v>182</v>
      </c>
      <c r="X63" s="17">
        <v>38.799999999999997</v>
      </c>
      <c r="Y63" s="17" t="s">
        <v>104</v>
      </c>
      <c r="Z63" s="17">
        <v>40</v>
      </c>
      <c r="AA63" s="17" t="s">
        <v>294</v>
      </c>
      <c r="AB63" s="17"/>
      <c r="AC63" s="17"/>
    </row>
    <row r="64" spans="1:29" ht="19.95" customHeight="1" x14ac:dyDescent="0.25">
      <c r="A64" s="16" t="s">
        <v>295</v>
      </c>
      <c r="B64" s="16" t="s">
        <v>2086</v>
      </c>
      <c r="C64" s="16" t="s">
        <v>2087</v>
      </c>
      <c r="D64" s="16" t="s">
        <v>2100</v>
      </c>
      <c r="E64" s="54" t="s">
        <v>2091</v>
      </c>
      <c r="F64" s="71" t="s">
        <v>2283</v>
      </c>
      <c r="G64" s="72" t="str">
        <f>VLOOKUP(C64,面料分类!A:B,2,0)</f>
        <v>梭织</v>
      </c>
      <c r="H64" s="72" t="str">
        <f>VLOOKUP(D64,面料分类!C:D,2,0)</f>
        <v>混纺</v>
      </c>
      <c r="I64" s="72" t="str">
        <f>VLOOKUP(E64,面料分类!E:F,2,0)</f>
        <v>斜纹</v>
      </c>
      <c r="J64" s="16" t="str">
        <f t="shared" si="0"/>
        <v>面料&gt;梭织&gt;混纺&gt;斜纹</v>
      </c>
      <c r="K64" s="17" t="s">
        <v>296</v>
      </c>
      <c r="L64" s="17" t="s">
        <v>297</v>
      </c>
      <c r="M64" s="17" t="str">
        <f>I64</f>
        <v>斜纹</v>
      </c>
      <c r="N64" s="73" t="s">
        <v>2284</v>
      </c>
      <c r="O64" s="73" t="str">
        <f>VLOOKUP(S64,面辅料颜色!B:C,2,0)</f>
        <v>B002</v>
      </c>
      <c r="P64" s="17" t="s">
        <v>62</v>
      </c>
      <c r="Q64" s="17" t="s">
        <v>63</v>
      </c>
      <c r="R64" s="17" t="s">
        <v>83</v>
      </c>
      <c r="S64" s="17" t="s">
        <v>83</v>
      </c>
      <c r="T64" s="17" t="s">
        <v>298</v>
      </c>
      <c r="U64" s="17" t="s">
        <v>299</v>
      </c>
      <c r="V64" s="17">
        <v>148</v>
      </c>
      <c r="W64" s="17"/>
      <c r="X64" s="17">
        <v>63</v>
      </c>
      <c r="Y64" s="17" t="s">
        <v>104</v>
      </c>
      <c r="Z64" s="17"/>
      <c r="AA64" s="17"/>
      <c r="AB64" s="17" t="s">
        <v>328</v>
      </c>
      <c r="AC64" s="17"/>
    </row>
    <row r="65" spans="1:29" ht="19.95" customHeight="1" x14ac:dyDescent="0.25">
      <c r="A65" s="16" t="s">
        <v>300</v>
      </c>
      <c r="B65" s="16" t="s">
        <v>2086</v>
      </c>
      <c r="C65" s="16" t="s">
        <v>2087</v>
      </c>
      <c r="D65" s="16" t="s">
        <v>2100</v>
      </c>
      <c r="E65" s="54" t="s">
        <v>2091</v>
      </c>
      <c r="F65" s="71" t="s">
        <v>2283</v>
      </c>
      <c r="G65" s="72" t="str">
        <f>VLOOKUP(C65,面料分类!A:B,2,0)</f>
        <v>梭织</v>
      </c>
      <c r="H65" s="72" t="str">
        <f>VLOOKUP(D65,面料分类!C:D,2,0)</f>
        <v>混纺</v>
      </c>
      <c r="I65" s="72" t="str">
        <f>VLOOKUP(E65,面料分类!E:F,2,0)</f>
        <v>斜纹</v>
      </c>
      <c r="J65" s="16" t="str">
        <f t="shared" si="0"/>
        <v>面料&gt;梭织&gt;混纺&gt;斜纹</v>
      </c>
      <c r="K65" s="17" t="s">
        <v>77</v>
      </c>
      <c r="L65" s="17" t="s">
        <v>301</v>
      </c>
      <c r="M65" s="17" t="str">
        <f>I65</f>
        <v>斜纹</v>
      </c>
      <c r="N65" s="73" t="s">
        <v>2284</v>
      </c>
      <c r="O65" s="73" t="str">
        <f>VLOOKUP(S65,面辅料颜色!B:C,2,0)</f>
        <v>B002</v>
      </c>
      <c r="P65" s="17"/>
      <c r="Q65" s="17"/>
      <c r="R65" s="17" t="s">
        <v>83</v>
      </c>
      <c r="S65" s="17" t="s">
        <v>83</v>
      </c>
      <c r="T65" s="17" t="s">
        <v>302</v>
      </c>
      <c r="U65" s="17" t="e">
        <v>#N/A</v>
      </c>
      <c r="V65" s="17" t="s">
        <v>89</v>
      </c>
      <c r="W65" s="17">
        <v>345</v>
      </c>
      <c r="X65" s="17">
        <v>52.8</v>
      </c>
      <c r="Y65" s="17" t="s">
        <v>104</v>
      </c>
      <c r="Z65" s="17">
        <v>40</v>
      </c>
      <c r="AA65" s="17"/>
      <c r="AB65" s="17"/>
      <c r="AC65" s="17" t="s">
        <v>329</v>
      </c>
    </row>
    <row r="66" spans="1:29" ht="19.95" customHeight="1" x14ac:dyDescent="0.25">
      <c r="A66" s="16" t="s">
        <v>303</v>
      </c>
      <c r="B66" s="16" t="s">
        <v>2086</v>
      </c>
      <c r="C66" s="16" t="s">
        <v>2087</v>
      </c>
      <c r="D66" s="16" t="s">
        <v>2100</v>
      </c>
      <c r="E66" s="54" t="s">
        <v>2091</v>
      </c>
      <c r="F66" s="71" t="s">
        <v>2283</v>
      </c>
      <c r="G66" s="72" t="str">
        <f>VLOOKUP(C66,面料分类!A:B,2,0)</f>
        <v>梭织</v>
      </c>
      <c r="H66" s="72" t="str">
        <f>VLOOKUP(D66,面料分类!C:D,2,0)</f>
        <v>混纺</v>
      </c>
      <c r="I66" s="72" t="str">
        <f>VLOOKUP(E66,面料分类!E:F,2,0)</f>
        <v>斜纹</v>
      </c>
      <c r="J66" s="16" t="str">
        <f t="shared" si="0"/>
        <v>面料&gt;梭织&gt;混纺&gt;斜纹</v>
      </c>
      <c r="K66" s="17" t="s">
        <v>284</v>
      </c>
      <c r="L66" s="17" t="s">
        <v>304</v>
      </c>
      <c r="M66" s="17" t="str">
        <f>I66</f>
        <v>斜纹</v>
      </c>
      <c r="N66" s="73" t="s">
        <v>2284</v>
      </c>
      <c r="O66" s="73" t="s">
        <v>2345</v>
      </c>
      <c r="P66" s="17"/>
      <c r="Q66" s="17"/>
      <c r="R66" s="17" t="s">
        <v>261</v>
      </c>
      <c r="S66" s="17" t="s">
        <v>261</v>
      </c>
      <c r="T66" s="17" t="s">
        <v>305</v>
      </c>
      <c r="U66" s="17" t="e">
        <v>#N/A</v>
      </c>
      <c r="V66" s="17">
        <v>148</v>
      </c>
      <c r="W66" s="17"/>
      <c r="X66" s="17">
        <v>76</v>
      </c>
      <c r="Y66" s="17" t="s">
        <v>104</v>
      </c>
      <c r="Z66" s="17"/>
      <c r="AA66" s="17"/>
      <c r="AB66" s="17"/>
      <c r="AC66" s="17"/>
    </row>
    <row r="67" spans="1:29" ht="19.95" customHeight="1" x14ac:dyDescent="0.25">
      <c r="A67" s="16" t="s">
        <v>306</v>
      </c>
      <c r="B67" s="16" t="s">
        <v>2086</v>
      </c>
      <c r="C67" s="16" t="s">
        <v>2087</v>
      </c>
      <c r="D67" s="16" t="s">
        <v>2100</v>
      </c>
      <c r="E67" s="54" t="s">
        <v>2101</v>
      </c>
      <c r="F67" s="71" t="s">
        <v>2283</v>
      </c>
      <c r="G67" s="72" t="str">
        <f>VLOOKUP(C67,面料分类!A:B,2,0)</f>
        <v>梭织</v>
      </c>
      <c r="H67" s="72" t="str">
        <f>VLOOKUP(D67,面料分类!C:D,2,0)</f>
        <v>混纺</v>
      </c>
      <c r="I67" s="72" t="str">
        <f>VLOOKUP(E67,面料分类!E:F,2,0)</f>
        <v>花式呢</v>
      </c>
      <c r="J67" s="16" t="str">
        <f t="shared" ref="J67:J130" si="1">F67&amp;"&gt;"&amp;G67&amp;"&gt;"&amp;H67&amp;"&gt;"&amp;I67</f>
        <v>面料&gt;梭织&gt;混纺&gt;花式呢</v>
      </c>
      <c r="K67" s="17" t="s">
        <v>143</v>
      </c>
      <c r="L67" s="17">
        <v>8828</v>
      </c>
      <c r="M67" s="17" t="str">
        <f>I67</f>
        <v>花式呢</v>
      </c>
      <c r="N67" s="73" t="s">
        <v>2284</v>
      </c>
      <c r="O67" s="73" t="str">
        <f>VLOOKUP(S67,面辅料颜色!B:C,2,0)</f>
        <v>L001</v>
      </c>
      <c r="P67" s="17"/>
      <c r="Q67" s="17"/>
      <c r="R67" s="17" t="s">
        <v>307</v>
      </c>
      <c r="S67" s="17" t="s">
        <v>307</v>
      </c>
      <c r="T67" s="17" t="s">
        <v>308</v>
      </c>
      <c r="U67" s="17" t="s">
        <v>309</v>
      </c>
      <c r="V67" s="17">
        <v>145</v>
      </c>
      <c r="W67" s="17"/>
      <c r="X67" s="17">
        <v>126</v>
      </c>
      <c r="Y67" s="17" t="s">
        <v>104</v>
      </c>
      <c r="Z67" s="17"/>
      <c r="AA67" s="17"/>
      <c r="AB67" s="23" t="s">
        <v>330</v>
      </c>
      <c r="AC67" s="17"/>
    </row>
    <row r="68" spans="1:29" ht="19.95" customHeight="1" x14ac:dyDescent="0.25">
      <c r="A68" s="16" t="s">
        <v>310</v>
      </c>
      <c r="B68" s="16" t="s">
        <v>2086</v>
      </c>
      <c r="C68" s="16" t="s">
        <v>2087</v>
      </c>
      <c r="D68" s="16" t="s">
        <v>2087</v>
      </c>
      <c r="E68" s="54" t="s">
        <v>2089</v>
      </c>
      <c r="F68" s="71" t="s">
        <v>2283</v>
      </c>
      <c r="G68" s="72" t="str">
        <f>VLOOKUP(C68,面料分类!A:B,2,0)</f>
        <v>梭织</v>
      </c>
      <c r="H68" s="72" t="str">
        <f>VLOOKUP(D68,面料分类!C:D,2,0)</f>
        <v>毛</v>
      </c>
      <c r="I68" s="72" t="str">
        <f>VLOOKUP(E68,面料分类!E:F,2,0)</f>
        <v>平纹布</v>
      </c>
      <c r="J68" s="16" t="str">
        <f t="shared" si="1"/>
        <v>面料&gt;梭织&gt;毛&gt;平纹布</v>
      </c>
      <c r="K68" s="17" t="s">
        <v>64</v>
      </c>
      <c r="L68" s="17" t="s">
        <v>311</v>
      </c>
      <c r="M68" s="17" t="str">
        <f>I68</f>
        <v>平纹布</v>
      </c>
      <c r="N68" s="73" t="s">
        <v>2284</v>
      </c>
      <c r="O68" s="73" t="s">
        <v>2788</v>
      </c>
      <c r="P68" s="17"/>
      <c r="Q68" s="17"/>
      <c r="R68" s="17" t="s">
        <v>109</v>
      </c>
      <c r="S68" s="17" t="s">
        <v>109</v>
      </c>
      <c r="T68" s="17" t="s">
        <v>312</v>
      </c>
      <c r="U68" s="17" t="s">
        <v>312</v>
      </c>
      <c r="V68" s="17">
        <v>150</v>
      </c>
      <c r="W68" s="17">
        <v>220</v>
      </c>
      <c r="X68" s="17">
        <v>325</v>
      </c>
      <c r="Y68" s="17" t="s">
        <v>104</v>
      </c>
      <c r="Z68" s="17">
        <v>30</v>
      </c>
      <c r="AA68" s="17"/>
      <c r="AB68" s="17"/>
      <c r="AC68" s="17"/>
    </row>
    <row r="69" spans="1:29" ht="19.95" customHeight="1" x14ac:dyDescent="0.25">
      <c r="A69" s="16" t="s">
        <v>313</v>
      </c>
      <c r="B69" s="16" t="s">
        <v>2086</v>
      </c>
      <c r="C69" s="16" t="s">
        <v>2087</v>
      </c>
      <c r="D69" s="16" t="s">
        <v>2087</v>
      </c>
      <c r="E69" s="54" t="s">
        <v>2091</v>
      </c>
      <c r="F69" s="71" t="s">
        <v>2283</v>
      </c>
      <c r="G69" s="72" t="str">
        <f>VLOOKUP(C69,面料分类!A:B,2,0)</f>
        <v>梭织</v>
      </c>
      <c r="H69" s="72" t="str">
        <f>VLOOKUP(D69,面料分类!C:D,2,0)</f>
        <v>毛</v>
      </c>
      <c r="I69" s="72" t="str">
        <f>VLOOKUP(E69,面料分类!E:F,2,0)</f>
        <v>斜纹</v>
      </c>
      <c r="J69" s="16" t="str">
        <f t="shared" si="1"/>
        <v>面料&gt;梭织&gt;毛&gt;斜纹</v>
      </c>
      <c r="K69" s="17" t="s">
        <v>314</v>
      </c>
      <c r="L69" s="17" t="s">
        <v>315</v>
      </c>
      <c r="M69" s="17" t="str">
        <f>I69</f>
        <v>斜纹</v>
      </c>
      <c r="N69" s="73" t="s">
        <v>2284</v>
      </c>
      <c r="O69" s="73" t="s">
        <v>2345</v>
      </c>
      <c r="P69" s="17"/>
      <c r="Q69" s="17"/>
      <c r="R69" s="17" t="s">
        <v>316</v>
      </c>
      <c r="S69" s="17" t="s">
        <v>316</v>
      </c>
      <c r="T69" s="17" t="s">
        <v>312</v>
      </c>
      <c r="U69" s="17" t="s">
        <v>312</v>
      </c>
      <c r="V69" s="17">
        <v>148</v>
      </c>
      <c r="W69" s="17"/>
      <c r="X69" s="17">
        <v>288</v>
      </c>
      <c r="Y69" s="17" t="s">
        <v>104</v>
      </c>
      <c r="Z69" s="17"/>
      <c r="AA69" s="17"/>
      <c r="AB69" s="17"/>
      <c r="AC69" s="17"/>
    </row>
    <row r="70" spans="1:29" ht="19.95" customHeight="1" x14ac:dyDescent="0.25">
      <c r="A70" s="16" t="s">
        <v>317</v>
      </c>
      <c r="B70" s="16" t="s">
        <v>2086</v>
      </c>
      <c r="C70" s="16" t="s">
        <v>2087</v>
      </c>
      <c r="D70" s="16" t="s">
        <v>2087</v>
      </c>
      <c r="E70" s="54" t="s">
        <v>2091</v>
      </c>
      <c r="F70" s="71" t="s">
        <v>2283</v>
      </c>
      <c r="G70" s="72" t="str">
        <f>VLOOKUP(C70,面料分类!A:B,2,0)</f>
        <v>梭织</v>
      </c>
      <c r="H70" s="72" t="str">
        <f>VLOOKUP(D70,面料分类!C:D,2,0)</f>
        <v>毛</v>
      </c>
      <c r="I70" s="72" t="str">
        <f>VLOOKUP(E70,面料分类!E:F,2,0)</f>
        <v>斜纹</v>
      </c>
      <c r="J70" s="16" t="str">
        <f t="shared" si="1"/>
        <v>面料&gt;梭织&gt;毛&gt;斜纹</v>
      </c>
      <c r="K70" s="17" t="s">
        <v>318</v>
      </c>
      <c r="L70" s="17" t="s">
        <v>319</v>
      </c>
      <c r="M70" s="17" t="str">
        <f>I70</f>
        <v>斜纹</v>
      </c>
      <c r="N70" s="73" t="s">
        <v>2284</v>
      </c>
      <c r="O70" s="73" t="s">
        <v>2345</v>
      </c>
      <c r="P70" s="17"/>
      <c r="Q70" s="17"/>
      <c r="R70" s="17" t="s">
        <v>320</v>
      </c>
      <c r="S70" s="17" t="s">
        <v>320</v>
      </c>
      <c r="T70" s="17" t="s">
        <v>312</v>
      </c>
      <c r="U70" s="17" t="s">
        <v>312</v>
      </c>
      <c r="V70" s="17">
        <v>148</v>
      </c>
      <c r="W70" s="17">
        <v>280</v>
      </c>
      <c r="X70" s="17">
        <v>268</v>
      </c>
      <c r="Y70" s="17" t="s">
        <v>104</v>
      </c>
      <c r="Z70" s="17"/>
      <c r="AA70" s="17"/>
      <c r="AB70" s="17"/>
      <c r="AC70" s="17"/>
    </row>
    <row r="71" spans="1:29" ht="19.95" customHeight="1" x14ac:dyDescent="0.25">
      <c r="A71" s="16" t="s">
        <v>321</v>
      </c>
      <c r="B71" s="16" t="s">
        <v>2086</v>
      </c>
      <c r="C71" s="16" t="s">
        <v>2087</v>
      </c>
      <c r="D71" s="16" t="s">
        <v>2102</v>
      </c>
      <c r="E71" s="54" t="s">
        <v>2091</v>
      </c>
      <c r="F71" s="71" t="s">
        <v>2283</v>
      </c>
      <c r="G71" s="72" t="str">
        <f>VLOOKUP(C71,面料分类!A:B,2,0)</f>
        <v>梭织</v>
      </c>
      <c r="H71" s="72" t="str">
        <f>VLOOKUP(D71,面料分类!C:D,2,0)</f>
        <v>牛仔布</v>
      </c>
      <c r="I71" s="72" t="str">
        <f>VLOOKUP(E71,面料分类!E:F,2,0)</f>
        <v>斜纹</v>
      </c>
      <c r="J71" s="16" t="str">
        <f t="shared" si="1"/>
        <v>面料&gt;梭织&gt;牛仔布&gt;斜纹</v>
      </c>
      <c r="K71" s="17" t="s">
        <v>64</v>
      </c>
      <c r="L71" s="17" t="s">
        <v>322</v>
      </c>
      <c r="M71" s="17" t="str">
        <f>I71</f>
        <v>斜纹</v>
      </c>
      <c r="N71" s="73" t="s">
        <v>2284</v>
      </c>
      <c r="O71" s="73" t="s">
        <v>2345</v>
      </c>
      <c r="P71" s="17"/>
      <c r="Q71" s="17"/>
      <c r="R71" s="17" t="s">
        <v>261</v>
      </c>
      <c r="S71" s="17" t="s">
        <v>261</v>
      </c>
      <c r="T71" s="17" t="s">
        <v>323</v>
      </c>
      <c r="U71" s="17" t="s">
        <v>323</v>
      </c>
      <c r="V71" s="17">
        <v>138</v>
      </c>
      <c r="W71" s="17">
        <v>320</v>
      </c>
      <c r="X71" s="17">
        <v>95</v>
      </c>
      <c r="Y71" s="17" t="s">
        <v>104</v>
      </c>
      <c r="Z71" s="17">
        <v>30</v>
      </c>
      <c r="AA71" s="17"/>
      <c r="AB71" s="17"/>
      <c r="AC71" s="17"/>
    </row>
    <row r="72" spans="1:29" ht="19.95" customHeight="1" x14ac:dyDescent="0.25">
      <c r="A72" s="16" t="s">
        <v>324</v>
      </c>
      <c r="B72" s="16" t="s">
        <v>2086</v>
      </c>
      <c r="C72" s="16" t="s">
        <v>2087</v>
      </c>
      <c r="D72" s="16" t="s">
        <v>2102</v>
      </c>
      <c r="E72" s="54" t="s">
        <v>2091</v>
      </c>
      <c r="F72" s="71" t="s">
        <v>2283</v>
      </c>
      <c r="G72" s="72" t="str">
        <f>VLOOKUP(C72,面料分类!A:B,2,0)</f>
        <v>梭织</v>
      </c>
      <c r="H72" s="72" t="str">
        <f>VLOOKUP(D72,面料分类!C:D,2,0)</f>
        <v>牛仔布</v>
      </c>
      <c r="I72" s="72" t="str">
        <f>VLOOKUP(E72,面料分类!E:F,2,0)</f>
        <v>斜纹</v>
      </c>
      <c r="J72" s="16" t="str">
        <f t="shared" si="1"/>
        <v>面料&gt;梭织&gt;牛仔布&gt;斜纹</v>
      </c>
      <c r="K72" s="17" t="s">
        <v>325</v>
      </c>
      <c r="L72" s="17" t="s">
        <v>326</v>
      </c>
      <c r="M72" s="17" t="str">
        <f>I72</f>
        <v>斜纹</v>
      </c>
      <c r="N72" s="73" t="s">
        <v>2284</v>
      </c>
      <c r="O72" s="73" t="str">
        <f>VLOOKUP(S72,面辅料颜色!B:C,2,0)</f>
        <v>L201</v>
      </c>
      <c r="P72" s="17"/>
      <c r="Q72" s="17"/>
      <c r="R72" s="17" t="s">
        <v>175</v>
      </c>
      <c r="S72" s="17" t="s">
        <v>175</v>
      </c>
      <c r="T72" s="17" t="s">
        <v>176</v>
      </c>
      <c r="U72" s="17" t="s">
        <v>176</v>
      </c>
      <c r="V72" s="17">
        <v>145</v>
      </c>
      <c r="W72" s="17" t="s">
        <v>327</v>
      </c>
      <c r="X72" s="17">
        <v>65</v>
      </c>
      <c r="Y72" s="17" t="s">
        <v>104</v>
      </c>
      <c r="Z72" s="17"/>
      <c r="AA72" s="17"/>
      <c r="AB72" s="17"/>
      <c r="AC72" s="17"/>
    </row>
    <row r="73" spans="1:29" ht="19.95" customHeight="1" x14ac:dyDescent="0.25">
      <c r="A73" s="16" t="s">
        <v>331</v>
      </c>
      <c r="B73" s="16" t="s">
        <v>2086</v>
      </c>
      <c r="C73" s="16" t="s">
        <v>2087</v>
      </c>
      <c r="D73" s="16" t="s">
        <v>2102</v>
      </c>
      <c r="E73" s="54" t="s">
        <v>2091</v>
      </c>
      <c r="F73" s="71" t="s">
        <v>2283</v>
      </c>
      <c r="G73" s="72" t="str">
        <f>VLOOKUP(C73,面料分类!A:B,2,0)</f>
        <v>梭织</v>
      </c>
      <c r="H73" s="72" t="str">
        <f>VLOOKUP(D73,面料分类!C:D,2,0)</f>
        <v>牛仔布</v>
      </c>
      <c r="I73" s="72" t="str">
        <f>VLOOKUP(E73,面料分类!E:F,2,0)</f>
        <v>斜纹</v>
      </c>
      <c r="J73" s="16" t="str">
        <f t="shared" si="1"/>
        <v>面料&gt;梭织&gt;牛仔布&gt;斜纹</v>
      </c>
      <c r="K73" s="17" t="s">
        <v>64</v>
      </c>
      <c r="L73" s="18" t="s">
        <v>332</v>
      </c>
      <c r="M73" s="17" t="str">
        <f>I73</f>
        <v>斜纹</v>
      </c>
      <c r="N73" s="73" t="s">
        <v>2284</v>
      </c>
      <c r="O73" s="73" t="s">
        <v>2345</v>
      </c>
      <c r="P73" s="17"/>
      <c r="Q73" s="17"/>
      <c r="R73" s="17" t="s">
        <v>66</v>
      </c>
      <c r="S73" s="17" t="s">
        <v>66</v>
      </c>
      <c r="T73" s="17" t="s">
        <v>333</v>
      </c>
      <c r="U73" s="17" t="s">
        <v>333</v>
      </c>
      <c r="V73" s="17">
        <v>153</v>
      </c>
      <c r="W73" s="17">
        <v>310</v>
      </c>
      <c r="X73" s="17">
        <v>135</v>
      </c>
      <c r="Y73" s="17" t="s">
        <v>104</v>
      </c>
      <c r="Z73" s="17">
        <v>30</v>
      </c>
      <c r="AA73" s="17"/>
      <c r="AB73" s="17"/>
      <c r="AC73" s="17"/>
    </row>
    <row r="74" spans="1:29" ht="19.95" customHeight="1" x14ac:dyDescent="0.25">
      <c r="A74" s="16" t="s">
        <v>334</v>
      </c>
      <c r="B74" s="16" t="s">
        <v>2086</v>
      </c>
      <c r="C74" s="16" t="s">
        <v>2087</v>
      </c>
      <c r="D74" s="16" t="s">
        <v>2102</v>
      </c>
      <c r="E74" s="54" t="s">
        <v>2091</v>
      </c>
      <c r="F74" s="71" t="s">
        <v>2283</v>
      </c>
      <c r="G74" s="72" t="str">
        <f>VLOOKUP(C74,面料分类!A:B,2,0)</f>
        <v>梭织</v>
      </c>
      <c r="H74" s="72" t="str">
        <f>VLOOKUP(D74,面料分类!C:D,2,0)</f>
        <v>牛仔布</v>
      </c>
      <c r="I74" s="72" t="str">
        <f>VLOOKUP(E74,面料分类!E:F,2,0)</f>
        <v>斜纹</v>
      </c>
      <c r="J74" s="16" t="str">
        <f t="shared" si="1"/>
        <v>面料&gt;梭织&gt;牛仔布&gt;斜纹</v>
      </c>
      <c r="K74" s="17" t="s">
        <v>335</v>
      </c>
      <c r="L74" s="17" t="s">
        <v>336</v>
      </c>
      <c r="M74" s="17" t="str">
        <f>I74</f>
        <v>斜纹</v>
      </c>
      <c r="N74" s="73" t="s">
        <v>2284</v>
      </c>
      <c r="O74" s="73" t="s">
        <v>2743</v>
      </c>
      <c r="P74" s="17"/>
      <c r="Q74" s="17"/>
      <c r="R74" s="17" t="s">
        <v>337</v>
      </c>
      <c r="S74" s="17" t="s">
        <v>337</v>
      </c>
      <c r="T74" s="17" t="s">
        <v>176</v>
      </c>
      <c r="U74" s="17" t="e">
        <v>#N/A</v>
      </c>
      <c r="V74" s="17">
        <v>157</v>
      </c>
      <c r="W74" s="17">
        <v>260</v>
      </c>
      <c r="X74" s="17">
        <v>118</v>
      </c>
      <c r="Y74" s="17" t="s">
        <v>104</v>
      </c>
      <c r="Z74" s="17"/>
      <c r="AA74" s="17"/>
      <c r="AB74" s="17"/>
      <c r="AC74" s="17"/>
    </row>
    <row r="75" spans="1:29" ht="19.95" customHeight="1" x14ac:dyDescent="0.25">
      <c r="A75" s="16" t="s">
        <v>338</v>
      </c>
      <c r="B75" s="16" t="s">
        <v>2086</v>
      </c>
      <c r="C75" s="16" t="s">
        <v>2087</v>
      </c>
      <c r="D75" s="16" t="s">
        <v>2102</v>
      </c>
      <c r="E75" s="54" t="s">
        <v>2091</v>
      </c>
      <c r="F75" s="71" t="s">
        <v>2283</v>
      </c>
      <c r="G75" s="72" t="str">
        <f>VLOOKUP(C75,面料分类!A:B,2,0)</f>
        <v>梭织</v>
      </c>
      <c r="H75" s="72" t="str">
        <f>VLOOKUP(D75,面料分类!C:D,2,0)</f>
        <v>牛仔布</v>
      </c>
      <c r="I75" s="72" t="str">
        <f>VLOOKUP(E75,面料分类!E:F,2,0)</f>
        <v>斜纹</v>
      </c>
      <c r="J75" s="16" t="str">
        <f t="shared" si="1"/>
        <v>面料&gt;梭织&gt;牛仔布&gt;斜纹</v>
      </c>
      <c r="K75" s="17" t="s">
        <v>339</v>
      </c>
      <c r="L75" s="17" t="s">
        <v>340</v>
      </c>
      <c r="M75" s="17" t="str">
        <f>I75</f>
        <v>斜纹</v>
      </c>
      <c r="N75" s="73" t="s">
        <v>2284</v>
      </c>
      <c r="O75" s="73" t="s">
        <v>2743</v>
      </c>
      <c r="P75" s="17" t="s">
        <v>200</v>
      </c>
      <c r="Q75" s="17" t="s">
        <v>200</v>
      </c>
      <c r="R75" s="17" t="s">
        <v>200</v>
      </c>
      <c r="S75" s="17" t="s">
        <v>200</v>
      </c>
      <c r="T75" s="17" t="s">
        <v>200</v>
      </c>
      <c r="U75" s="17" t="s">
        <v>200</v>
      </c>
      <c r="V75" s="17" t="s">
        <v>200</v>
      </c>
      <c r="W75" s="17" t="s">
        <v>200</v>
      </c>
      <c r="X75" s="17" t="s">
        <v>200</v>
      </c>
      <c r="Y75" s="17" t="s">
        <v>104</v>
      </c>
      <c r="Z75" s="17" t="s">
        <v>200</v>
      </c>
      <c r="AA75" s="17"/>
      <c r="AB75" s="23" t="s">
        <v>200</v>
      </c>
      <c r="AC75" s="17"/>
    </row>
    <row r="76" spans="1:29" ht="19.95" customHeight="1" x14ac:dyDescent="0.25">
      <c r="A76" s="16" t="s">
        <v>341</v>
      </c>
      <c r="B76" s="16" t="s">
        <v>2086</v>
      </c>
      <c r="C76" s="16" t="s">
        <v>2087</v>
      </c>
      <c r="D76" s="16" t="s">
        <v>2102</v>
      </c>
      <c r="E76" s="54" t="s">
        <v>2091</v>
      </c>
      <c r="F76" s="71" t="s">
        <v>2283</v>
      </c>
      <c r="G76" s="72" t="str">
        <f>VLOOKUP(C76,面料分类!A:B,2,0)</f>
        <v>梭织</v>
      </c>
      <c r="H76" s="72" t="str">
        <f>VLOOKUP(D76,面料分类!C:D,2,0)</f>
        <v>牛仔布</v>
      </c>
      <c r="I76" s="72" t="str">
        <f>VLOOKUP(E76,面料分类!E:F,2,0)</f>
        <v>斜纹</v>
      </c>
      <c r="J76" s="16" t="str">
        <f t="shared" si="1"/>
        <v>面料&gt;梭织&gt;牛仔布&gt;斜纹</v>
      </c>
      <c r="K76" s="17" t="s">
        <v>339</v>
      </c>
      <c r="L76" s="17" t="s">
        <v>342</v>
      </c>
      <c r="M76" s="17" t="str">
        <f>I76</f>
        <v>斜纹</v>
      </c>
      <c r="N76" s="73" t="s">
        <v>2284</v>
      </c>
      <c r="O76" s="73" t="s">
        <v>2743</v>
      </c>
      <c r="P76" s="17" t="s">
        <v>200</v>
      </c>
      <c r="Q76" s="17" t="s">
        <v>200</v>
      </c>
      <c r="R76" s="17" t="s">
        <v>200</v>
      </c>
      <c r="S76" s="17" t="s">
        <v>200</v>
      </c>
      <c r="T76" s="17" t="s">
        <v>200</v>
      </c>
      <c r="U76" s="17" t="s">
        <v>200</v>
      </c>
      <c r="V76" s="17" t="s">
        <v>200</v>
      </c>
      <c r="W76" s="17" t="s">
        <v>200</v>
      </c>
      <c r="X76" s="17" t="s">
        <v>200</v>
      </c>
      <c r="Y76" s="17" t="s">
        <v>104</v>
      </c>
      <c r="Z76" s="17" t="s">
        <v>200</v>
      </c>
      <c r="AA76" s="17"/>
      <c r="AB76" s="17"/>
      <c r="AC76" s="17"/>
    </row>
    <row r="77" spans="1:29" ht="19.95" customHeight="1" x14ac:dyDescent="0.25">
      <c r="A77" s="16" t="s">
        <v>343</v>
      </c>
      <c r="B77" s="16" t="s">
        <v>2086</v>
      </c>
      <c r="C77" s="16" t="s">
        <v>2087</v>
      </c>
      <c r="D77" s="16" t="s">
        <v>2102</v>
      </c>
      <c r="E77" s="54" t="s">
        <v>2091</v>
      </c>
      <c r="F77" s="71" t="s">
        <v>2283</v>
      </c>
      <c r="G77" s="72" t="str">
        <f>VLOOKUP(C77,面料分类!A:B,2,0)</f>
        <v>梭织</v>
      </c>
      <c r="H77" s="72" t="str">
        <f>VLOOKUP(D77,面料分类!C:D,2,0)</f>
        <v>牛仔布</v>
      </c>
      <c r="I77" s="72" t="str">
        <f>VLOOKUP(E77,面料分类!E:F,2,0)</f>
        <v>斜纹</v>
      </c>
      <c r="J77" s="16" t="str">
        <f t="shared" si="1"/>
        <v>面料&gt;梭织&gt;牛仔布&gt;斜纹</v>
      </c>
      <c r="K77" s="17" t="s">
        <v>339</v>
      </c>
      <c r="L77" s="17" t="s">
        <v>344</v>
      </c>
      <c r="M77" s="17" t="str">
        <f>I77</f>
        <v>斜纹</v>
      </c>
      <c r="N77" s="73" t="s">
        <v>2284</v>
      </c>
      <c r="O77" s="73" t="s">
        <v>2743</v>
      </c>
      <c r="P77" s="17" t="s">
        <v>200</v>
      </c>
      <c r="Q77" s="17" t="s">
        <v>200</v>
      </c>
      <c r="R77" s="17" t="s">
        <v>200</v>
      </c>
      <c r="S77" s="17" t="s">
        <v>200</v>
      </c>
      <c r="T77" s="17" t="s">
        <v>200</v>
      </c>
      <c r="U77" s="17" t="s">
        <v>200</v>
      </c>
      <c r="V77" s="17" t="s">
        <v>200</v>
      </c>
      <c r="W77" s="17" t="s">
        <v>200</v>
      </c>
      <c r="X77" s="17" t="s">
        <v>200</v>
      </c>
      <c r="Y77" s="17" t="s">
        <v>104</v>
      </c>
      <c r="Z77" s="17" t="s">
        <v>200</v>
      </c>
      <c r="AA77" s="17"/>
      <c r="AB77" s="17"/>
      <c r="AC77" s="17"/>
    </row>
    <row r="78" spans="1:29" ht="19.95" customHeight="1" x14ac:dyDescent="0.25">
      <c r="A78" s="16" t="s">
        <v>345</v>
      </c>
      <c r="B78" s="16" t="s">
        <v>2086</v>
      </c>
      <c r="C78" s="16" t="s">
        <v>2087</v>
      </c>
      <c r="D78" s="16" t="s">
        <v>2102</v>
      </c>
      <c r="E78" s="54" t="s">
        <v>2091</v>
      </c>
      <c r="F78" s="71" t="s">
        <v>2283</v>
      </c>
      <c r="G78" s="72" t="str">
        <f>VLOOKUP(C78,面料分类!A:B,2,0)</f>
        <v>梭织</v>
      </c>
      <c r="H78" s="72" t="str">
        <f>VLOOKUP(D78,面料分类!C:D,2,0)</f>
        <v>牛仔布</v>
      </c>
      <c r="I78" s="72" t="str">
        <f>VLOOKUP(E78,面料分类!E:F,2,0)</f>
        <v>斜纹</v>
      </c>
      <c r="J78" s="16" t="str">
        <f t="shared" si="1"/>
        <v>面料&gt;梭织&gt;牛仔布&gt;斜纹</v>
      </c>
      <c r="K78" s="17" t="s">
        <v>201</v>
      </c>
      <c r="L78" s="17" t="s">
        <v>346</v>
      </c>
      <c r="M78" s="17" t="str">
        <f>I78</f>
        <v>斜纹</v>
      </c>
      <c r="N78" s="73" t="s">
        <v>2284</v>
      </c>
      <c r="O78" s="73" t="s">
        <v>2743</v>
      </c>
      <c r="P78" s="17" t="s">
        <v>200</v>
      </c>
      <c r="Q78" s="17" t="s">
        <v>200</v>
      </c>
      <c r="R78" s="17" t="s">
        <v>200</v>
      </c>
      <c r="S78" s="17" t="s">
        <v>200</v>
      </c>
      <c r="T78" s="17" t="s">
        <v>200</v>
      </c>
      <c r="U78" s="17" t="s">
        <v>200</v>
      </c>
      <c r="V78" s="17" t="s">
        <v>200</v>
      </c>
      <c r="W78" s="17" t="s">
        <v>200</v>
      </c>
      <c r="X78" s="17" t="s">
        <v>200</v>
      </c>
      <c r="Y78" s="17" t="s">
        <v>200</v>
      </c>
      <c r="Z78" s="17" t="s">
        <v>200</v>
      </c>
      <c r="AA78" s="17"/>
      <c r="AB78" s="17"/>
      <c r="AC78" s="17"/>
    </row>
    <row r="79" spans="1:29" ht="19.95" customHeight="1" x14ac:dyDescent="0.25">
      <c r="A79" s="16" t="s">
        <v>347</v>
      </c>
      <c r="B79" s="16" t="s">
        <v>2086</v>
      </c>
      <c r="C79" s="16" t="s">
        <v>2087</v>
      </c>
      <c r="D79" s="16" t="s">
        <v>2102</v>
      </c>
      <c r="E79" s="54" t="s">
        <v>2091</v>
      </c>
      <c r="F79" s="71" t="s">
        <v>2283</v>
      </c>
      <c r="G79" s="72" t="str">
        <f>VLOOKUP(C79,面料分类!A:B,2,0)</f>
        <v>梭织</v>
      </c>
      <c r="H79" s="72" t="str">
        <f>VLOOKUP(D79,面料分类!C:D,2,0)</f>
        <v>牛仔布</v>
      </c>
      <c r="I79" s="72" t="str">
        <f>VLOOKUP(E79,面料分类!E:F,2,0)</f>
        <v>斜纹</v>
      </c>
      <c r="J79" s="16" t="str">
        <f t="shared" si="1"/>
        <v>面料&gt;梭织&gt;牛仔布&gt;斜纹</v>
      </c>
      <c r="K79" s="17" t="s">
        <v>348</v>
      </c>
      <c r="L79" s="17" t="s">
        <v>349</v>
      </c>
      <c r="M79" s="17" t="str">
        <f>I79</f>
        <v>斜纹</v>
      </c>
      <c r="N79" s="73" t="s">
        <v>2284</v>
      </c>
      <c r="O79" s="73" t="s">
        <v>2743</v>
      </c>
      <c r="P79" s="17"/>
      <c r="Q79" s="17"/>
      <c r="R79" s="17" t="s">
        <v>350</v>
      </c>
      <c r="S79" s="17" t="s">
        <v>350</v>
      </c>
      <c r="T79" s="17" t="s">
        <v>176</v>
      </c>
      <c r="U79" s="17" t="s">
        <v>176</v>
      </c>
      <c r="V79" s="17">
        <v>157</v>
      </c>
      <c r="W79" s="17"/>
      <c r="X79" s="17">
        <v>118</v>
      </c>
      <c r="Y79" s="17" t="s">
        <v>104</v>
      </c>
      <c r="Z79" s="17"/>
      <c r="AA79" s="17"/>
      <c r="AB79" s="17"/>
      <c r="AC79" s="17"/>
    </row>
    <row r="80" spans="1:29" ht="19.95" customHeight="1" x14ac:dyDescent="0.25">
      <c r="A80" s="16" t="s">
        <v>351</v>
      </c>
      <c r="B80" s="16" t="s">
        <v>2086</v>
      </c>
      <c r="C80" s="16" t="s">
        <v>2087</v>
      </c>
      <c r="D80" s="16" t="s">
        <v>2102</v>
      </c>
      <c r="E80" s="54" t="s">
        <v>2091</v>
      </c>
      <c r="F80" s="71" t="s">
        <v>2283</v>
      </c>
      <c r="G80" s="72" t="str">
        <f>VLOOKUP(C80,面料分类!A:B,2,0)</f>
        <v>梭织</v>
      </c>
      <c r="H80" s="72" t="str">
        <f>VLOOKUP(D80,面料分类!C:D,2,0)</f>
        <v>牛仔布</v>
      </c>
      <c r="I80" s="72" t="str">
        <f>VLOOKUP(E80,面料分类!E:F,2,0)</f>
        <v>斜纹</v>
      </c>
      <c r="J80" s="16" t="str">
        <f t="shared" si="1"/>
        <v>面料&gt;梭织&gt;牛仔布&gt;斜纹</v>
      </c>
      <c r="K80" s="17" t="s">
        <v>224</v>
      </c>
      <c r="L80" s="17" t="s">
        <v>352</v>
      </c>
      <c r="M80" s="17" t="str">
        <f>I80</f>
        <v>斜纹</v>
      </c>
      <c r="N80" s="73" t="s">
        <v>2284</v>
      </c>
      <c r="O80" s="73" t="str">
        <f>VLOOKUP(S80,面辅料颜色!B:C,2,0)</f>
        <v>L201</v>
      </c>
      <c r="P80" s="17"/>
      <c r="Q80" s="17"/>
      <c r="R80" s="17" t="s">
        <v>175</v>
      </c>
      <c r="S80" s="17" t="s">
        <v>175</v>
      </c>
      <c r="T80" s="17" t="s">
        <v>176</v>
      </c>
      <c r="U80" s="17" t="s">
        <v>176</v>
      </c>
      <c r="V80" s="17">
        <v>150</v>
      </c>
      <c r="W80" s="17" t="s">
        <v>353</v>
      </c>
      <c r="X80" s="17">
        <v>27</v>
      </c>
      <c r="Y80" s="17" t="s">
        <v>104</v>
      </c>
      <c r="Z80" s="17"/>
      <c r="AA80" s="17"/>
      <c r="AB80" s="17"/>
      <c r="AC80" s="17"/>
    </row>
    <row r="81" spans="1:29" ht="19.95" customHeight="1" x14ac:dyDescent="0.25">
      <c r="A81" s="16" t="s">
        <v>354</v>
      </c>
      <c r="B81" s="16" t="s">
        <v>2086</v>
      </c>
      <c r="C81" s="16" t="s">
        <v>2087</v>
      </c>
      <c r="D81" s="16" t="s">
        <v>2103</v>
      </c>
      <c r="E81" s="54" t="s">
        <v>2091</v>
      </c>
      <c r="F81" s="71" t="s">
        <v>2283</v>
      </c>
      <c r="G81" s="72" t="str">
        <f>VLOOKUP(C81,面料分类!A:B,2,0)</f>
        <v>梭织</v>
      </c>
      <c r="H81" s="72" t="str">
        <f>VLOOKUP(D81,面料分类!C:D,2,0)</f>
        <v>化纤混纺</v>
      </c>
      <c r="I81" s="72" t="str">
        <f>VLOOKUP(E81,面料分类!E:F,2,0)</f>
        <v>斜纹</v>
      </c>
      <c r="J81" s="16" t="str">
        <f t="shared" si="1"/>
        <v>面料&gt;梭织&gt;化纤混纺&gt;斜纹</v>
      </c>
      <c r="K81" s="17" t="s">
        <v>318</v>
      </c>
      <c r="L81" s="17" t="s">
        <v>356</v>
      </c>
      <c r="M81" s="17" t="str">
        <f>I81</f>
        <v>斜纹</v>
      </c>
      <c r="N81" s="73" t="s">
        <v>2284</v>
      </c>
      <c r="O81" s="73" t="s">
        <v>2345</v>
      </c>
      <c r="P81" s="17" t="s">
        <v>63</v>
      </c>
      <c r="Q81" s="17" t="s">
        <v>355</v>
      </c>
      <c r="R81" s="17" t="s">
        <v>357</v>
      </c>
      <c r="S81" s="17" t="s">
        <v>357</v>
      </c>
      <c r="T81" s="17" t="s">
        <v>358</v>
      </c>
      <c r="U81" s="17" t="e">
        <v>#N/A</v>
      </c>
      <c r="V81" s="17">
        <v>135</v>
      </c>
      <c r="W81" s="17">
        <v>265</v>
      </c>
      <c r="X81" s="17">
        <v>135</v>
      </c>
      <c r="Y81" s="17" t="s">
        <v>104</v>
      </c>
      <c r="Z81" s="17"/>
      <c r="AA81" s="17"/>
      <c r="AB81" s="17" t="s">
        <v>368</v>
      </c>
      <c r="AC81" s="17"/>
    </row>
    <row r="82" spans="1:29" ht="19.95" customHeight="1" x14ac:dyDescent="0.25">
      <c r="A82" s="16" t="s">
        <v>359</v>
      </c>
      <c r="B82" s="16" t="s">
        <v>2086</v>
      </c>
      <c r="C82" s="16" t="s">
        <v>2087</v>
      </c>
      <c r="D82" s="16" t="s">
        <v>2104</v>
      </c>
      <c r="E82" s="54" t="s">
        <v>2090</v>
      </c>
      <c r="F82" s="71" t="s">
        <v>2283</v>
      </c>
      <c r="G82" s="72" t="str">
        <f>VLOOKUP(C82,面料分类!A:B,2,0)</f>
        <v>梭织</v>
      </c>
      <c r="H82" s="72" t="str">
        <f>VLOOKUP(D82,面料分类!C:D,2,0)</f>
        <v>天然混纺</v>
      </c>
      <c r="I82" s="72" t="str">
        <f>VLOOKUP(E82,面料分类!E:F,2,0)</f>
        <v>提花</v>
      </c>
      <c r="J82" s="16" t="str">
        <f t="shared" si="1"/>
        <v>面料&gt;梭织&gt;天然混纺&gt;提花</v>
      </c>
      <c r="K82" s="17" t="s">
        <v>360</v>
      </c>
      <c r="L82" s="17" t="s">
        <v>361</v>
      </c>
      <c r="M82" s="17" t="str">
        <f>I82</f>
        <v>提花</v>
      </c>
      <c r="N82" s="73" t="s">
        <v>2284</v>
      </c>
      <c r="O82" s="73" t="str">
        <f>VLOOKUP(S82,面辅料颜色!B:C,2,0)</f>
        <v>B002</v>
      </c>
      <c r="P82" s="17" t="s">
        <v>62</v>
      </c>
      <c r="Q82" s="17" t="s">
        <v>63</v>
      </c>
      <c r="R82" s="17" t="s">
        <v>83</v>
      </c>
      <c r="S82" s="17" t="s">
        <v>83</v>
      </c>
      <c r="T82" s="17" t="s">
        <v>362</v>
      </c>
      <c r="U82" s="17" t="s">
        <v>362</v>
      </c>
      <c r="V82" s="17">
        <v>128</v>
      </c>
      <c r="W82" s="17"/>
      <c r="X82" s="17">
        <v>76</v>
      </c>
      <c r="Y82" s="17" t="s">
        <v>104</v>
      </c>
      <c r="Z82" s="17">
        <v>35</v>
      </c>
      <c r="AA82" s="17"/>
      <c r="AB82" s="23" t="s">
        <v>369</v>
      </c>
      <c r="AC82" s="17"/>
    </row>
    <row r="83" spans="1:29" ht="19.95" customHeight="1" x14ac:dyDescent="0.25">
      <c r="A83" s="16" t="s">
        <v>363</v>
      </c>
      <c r="B83" s="16" t="s">
        <v>2086</v>
      </c>
      <c r="C83" s="16" t="s">
        <v>2087</v>
      </c>
      <c r="D83" s="16" t="s">
        <v>2105</v>
      </c>
      <c r="E83" s="54" t="s">
        <v>2106</v>
      </c>
      <c r="F83" s="71" t="s">
        <v>2283</v>
      </c>
      <c r="G83" s="72" t="str">
        <f>VLOOKUP(C83,面料分类!A:B,2,0)</f>
        <v>梭织</v>
      </c>
      <c r="H83" s="72" t="str">
        <f>VLOOKUP(D83,面料分类!C:D,2,0)</f>
        <v>丝</v>
      </c>
      <c r="I83" s="72" t="str">
        <f>VLOOKUP(E83,面料分类!E:F,2,0)</f>
        <v>印花</v>
      </c>
      <c r="J83" s="16" t="str">
        <f t="shared" si="1"/>
        <v>面料&gt;梭织&gt;丝&gt;印花</v>
      </c>
      <c r="K83" s="17" t="s">
        <v>364</v>
      </c>
      <c r="L83" s="17" t="s">
        <v>365</v>
      </c>
      <c r="M83" s="17" t="str">
        <f>I83</f>
        <v>印花</v>
      </c>
      <c r="N83" s="73" t="s">
        <v>2284</v>
      </c>
      <c r="O83" s="73" t="s">
        <v>3326</v>
      </c>
      <c r="P83" s="17"/>
      <c r="Q83" s="17"/>
      <c r="R83" s="17" t="s">
        <v>366</v>
      </c>
      <c r="S83" s="17" t="s">
        <v>366</v>
      </c>
      <c r="T83" s="17" t="s">
        <v>367</v>
      </c>
      <c r="U83" s="17" t="s">
        <v>367</v>
      </c>
      <c r="V83" s="17">
        <v>135</v>
      </c>
      <c r="W83" s="17"/>
      <c r="X83" s="17">
        <v>200</v>
      </c>
      <c r="Y83" s="17" t="s">
        <v>104</v>
      </c>
      <c r="Z83" s="17"/>
      <c r="AA83" s="17"/>
      <c r="AB83" s="17"/>
      <c r="AC83" s="17"/>
    </row>
    <row r="84" spans="1:29" ht="19.95" customHeight="1" x14ac:dyDescent="0.25">
      <c r="A84" s="16" t="s">
        <v>370</v>
      </c>
      <c r="B84" s="16" t="s">
        <v>2086</v>
      </c>
      <c r="C84" s="16" t="s">
        <v>2087</v>
      </c>
      <c r="D84" s="16" t="s">
        <v>2105</v>
      </c>
      <c r="E84" s="54" t="s">
        <v>2107</v>
      </c>
      <c r="F84" s="71" t="s">
        <v>2283</v>
      </c>
      <c r="G84" s="72" t="str">
        <f>VLOOKUP(C84,面料分类!A:B,2,0)</f>
        <v>梭织</v>
      </c>
      <c r="H84" s="72" t="str">
        <f>VLOOKUP(D84,面料分类!C:D,2,0)</f>
        <v>丝</v>
      </c>
      <c r="I84" s="72" t="str">
        <f>VLOOKUP(E84,面料分类!E:F,2,0)</f>
        <v>素绉缎</v>
      </c>
      <c r="J84" s="16" t="str">
        <f t="shared" si="1"/>
        <v>面料&gt;梭织&gt;丝&gt;素绉缎</v>
      </c>
      <c r="K84" s="17" t="s">
        <v>371</v>
      </c>
      <c r="L84" s="17" t="s">
        <v>372</v>
      </c>
      <c r="M84" s="17" t="str">
        <f>I84</f>
        <v>素绉缎</v>
      </c>
      <c r="N84" s="73" t="s">
        <v>2284</v>
      </c>
      <c r="O84" s="73" t="str">
        <f>VLOOKUP(S84,面辅料颜色!B:C,2,0)</f>
        <v>B002</v>
      </c>
      <c r="P84" s="17"/>
      <c r="Q84" s="17"/>
      <c r="R84" s="19" t="s">
        <v>83</v>
      </c>
      <c r="S84" s="19" t="s">
        <v>83</v>
      </c>
      <c r="T84" s="17" t="s">
        <v>373</v>
      </c>
      <c r="U84" s="17" t="e">
        <v>#N/A</v>
      </c>
      <c r="V84" s="17">
        <v>114</v>
      </c>
      <c r="W84" s="17">
        <v>68</v>
      </c>
      <c r="X84" s="17">
        <v>80</v>
      </c>
      <c r="Y84" s="17" t="s">
        <v>104</v>
      </c>
      <c r="Z84" s="17"/>
      <c r="AA84" s="17"/>
      <c r="AB84" s="17"/>
      <c r="AC84" s="17"/>
    </row>
    <row r="85" spans="1:29" ht="19.95" customHeight="1" x14ac:dyDescent="0.25">
      <c r="A85" s="16" t="s">
        <v>374</v>
      </c>
      <c r="B85" s="16" t="s">
        <v>2086</v>
      </c>
      <c r="C85" s="16" t="s">
        <v>2087</v>
      </c>
      <c r="D85" s="16" t="s">
        <v>2102</v>
      </c>
      <c r="E85" s="54" t="s">
        <v>2090</v>
      </c>
      <c r="F85" s="71" t="s">
        <v>2283</v>
      </c>
      <c r="G85" s="72" t="str">
        <f>VLOOKUP(C85,面料分类!A:B,2,0)</f>
        <v>梭织</v>
      </c>
      <c r="H85" s="72" t="str">
        <f>VLOOKUP(D85,面料分类!C:D,2,0)</f>
        <v>牛仔布</v>
      </c>
      <c r="I85" s="72" t="str">
        <f>VLOOKUP(E85,面料分类!E:F,2,0)</f>
        <v>提花</v>
      </c>
      <c r="J85" s="16" t="str">
        <f t="shared" si="1"/>
        <v>面料&gt;梭织&gt;牛仔布&gt;提花</v>
      </c>
      <c r="K85" s="17" t="s">
        <v>201</v>
      </c>
      <c r="L85" s="17" t="s">
        <v>375</v>
      </c>
      <c r="M85" s="17" t="str">
        <f>I85</f>
        <v>提花</v>
      </c>
      <c r="N85" s="73" t="s">
        <v>2284</v>
      </c>
      <c r="O85" s="73" t="s">
        <v>2743</v>
      </c>
      <c r="P85" s="17" t="s">
        <v>200</v>
      </c>
      <c r="Q85" s="17" t="s">
        <v>200</v>
      </c>
      <c r="R85" s="17" t="s">
        <v>200</v>
      </c>
      <c r="S85" s="17" t="s">
        <v>200</v>
      </c>
      <c r="T85" s="17" t="s">
        <v>200</v>
      </c>
      <c r="U85" s="17" t="s">
        <v>200</v>
      </c>
      <c r="V85" s="17" t="s">
        <v>200</v>
      </c>
      <c r="W85" s="17" t="s">
        <v>200</v>
      </c>
      <c r="X85" s="17" t="s">
        <v>200</v>
      </c>
      <c r="Y85" s="17" t="s">
        <v>200</v>
      </c>
      <c r="Z85" s="17" t="s">
        <v>200</v>
      </c>
      <c r="AA85" s="17"/>
      <c r="AB85" s="17"/>
      <c r="AC85" s="17"/>
    </row>
    <row r="86" spans="1:29" ht="19.95" customHeight="1" x14ac:dyDescent="0.25">
      <c r="A86" s="16" t="s">
        <v>376</v>
      </c>
      <c r="B86" s="16" t="s">
        <v>2086</v>
      </c>
      <c r="C86" s="16" t="s">
        <v>2087</v>
      </c>
      <c r="D86" s="16" t="s">
        <v>2105</v>
      </c>
      <c r="E86" s="54" t="s">
        <v>2108</v>
      </c>
      <c r="F86" s="71" t="s">
        <v>2283</v>
      </c>
      <c r="G86" s="72" t="str">
        <f>VLOOKUP(C86,面料分类!A:B,2,0)</f>
        <v>梭织</v>
      </c>
      <c r="H86" s="72" t="str">
        <f>VLOOKUP(D86,面料分类!C:D,2,0)</f>
        <v>丝</v>
      </c>
      <c r="I86" s="72" t="str">
        <f>VLOOKUP(E86,面料分类!E:F,2,0)</f>
        <v>条纹</v>
      </c>
      <c r="J86" s="16" t="str">
        <f t="shared" si="1"/>
        <v>面料&gt;梭织&gt;丝&gt;条纹</v>
      </c>
      <c r="K86" s="17" t="s">
        <v>377</v>
      </c>
      <c r="L86" s="17" t="s">
        <v>378</v>
      </c>
      <c r="M86" s="17" t="str">
        <f>I86</f>
        <v>条纹</v>
      </c>
      <c r="N86" s="73" t="s">
        <v>2284</v>
      </c>
      <c r="O86" s="73" t="s">
        <v>3450</v>
      </c>
      <c r="P86" s="17"/>
      <c r="Q86" s="17"/>
      <c r="R86" s="17" t="s">
        <v>379</v>
      </c>
      <c r="S86" s="17" t="s">
        <v>379</v>
      </c>
      <c r="T86" s="17" t="s">
        <v>367</v>
      </c>
      <c r="U86" s="17" t="e">
        <v>#N/A</v>
      </c>
      <c r="V86" s="17">
        <v>135</v>
      </c>
      <c r="W86" s="17">
        <v>90</v>
      </c>
      <c r="X86" s="17">
        <v>163</v>
      </c>
      <c r="Y86" s="17" t="s">
        <v>104</v>
      </c>
      <c r="Z86" s="17"/>
      <c r="AA86" s="17"/>
      <c r="AB86" s="17"/>
      <c r="AC86" s="17"/>
    </row>
    <row r="87" spans="1:29" ht="19.95" customHeight="1" x14ac:dyDescent="0.25">
      <c r="A87" s="16" t="s">
        <v>380</v>
      </c>
      <c r="B87" s="16" t="s">
        <v>2086</v>
      </c>
      <c r="C87" s="16" t="s">
        <v>2109</v>
      </c>
      <c r="D87" s="16" t="s">
        <v>2098</v>
      </c>
      <c r="E87" s="54" t="s">
        <v>2089</v>
      </c>
      <c r="F87" s="71" t="s">
        <v>2283</v>
      </c>
      <c r="G87" s="72" t="str">
        <f>VLOOKUP(C87,面料分类!A:B,2,0)</f>
        <v>针织</v>
      </c>
      <c r="H87" s="72" t="str">
        <f>VLOOKUP(D87,面料分类!C:D,2,0)</f>
        <v>棉</v>
      </c>
      <c r="I87" s="72" t="str">
        <f>VLOOKUP(E87,面料分类!E:F,2,0)</f>
        <v>平纹布</v>
      </c>
      <c r="J87" s="16" t="str">
        <f t="shared" si="1"/>
        <v>面料&gt;针织&gt;棉&gt;平纹布</v>
      </c>
      <c r="K87" s="17" t="s">
        <v>64</v>
      </c>
      <c r="L87" s="17" t="s">
        <v>381</v>
      </c>
      <c r="M87" s="17" t="str">
        <f>I87</f>
        <v>平纹布</v>
      </c>
      <c r="N87" s="73" t="s">
        <v>2284</v>
      </c>
      <c r="O87" s="73" t="s">
        <v>3450</v>
      </c>
      <c r="P87" s="17"/>
      <c r="Q87" s="17"/>
      <c r="R87" s="17" t="s">
        <v>382</v>
      </c>
      <c r="S87" s="17" t="s">
        <v>382</v>
      </c>
      <c r="T87" s="17" t="s">
        <v>176</v>
      </c>
      <c r="U87" s="17" t="s">
        <v>176</v>
      </c>
      <c r="V87" s="17">
        <v>155</v>
      </c>
      <c r="W87" s="17">
        <v>195</v>
      </c>
      <c r="X87" s="17">
        <v>110</v>
      </c>
      <c r="Y87" s="17" t="s">
        <v>104</v>
      </c>
      <c r="Z87" s="17">
        <v>30</v>
      </c>
      <c r="AA87" s="17"/>
      <c r="AB87" s="17"/>
      <c r="AC87" s="27"/>
    </row>
    <row r="88" spans="1:29" ht="19.95" customHeight="1" x14ac:dyDescent="0.25">
      <c r="A88" s="16" t="s">
        <v>383</v>
      </c>
      <c r="B88" s="16" t="s">
        <v>2086</v>
      </c>
      <c r="C88" s="16" t="s">
        <v>2109</v>
      </c>
      <c r="D88" s="16" t="s">
        <v>2098</v>
      </c>
      <c r="E88" s="54" t="s">
        <v>2089</v>
      </c>
      <c r="F88" s="71" t="s">
        <v>2283</v>
      </c>
      <c r="G88" s="72" t="str">
        <f>VLOOKUP(C88,面料分类!A:B,2,0)</f>
        <v>针织</v>
      </c>
      <c r="H88" s="72" t="str">
        <f>VLOOKUP(D88,面料分类!C:D,2,0)</f>
        <v>棉</v>
      </c>
      <c r="I88" s="72" t="str">
        <f>VLOOKUP(E88,面料分类!E:F,2,0)</f>
        <v>平纹布</v>
      </c>
      <c r="J88" s="16" t="str">
        <f t="shared" si="1"/>
        <v>面料&gt;针织&gt;棉&gt;平纹布</v>
      </c>
      <c r="K88" s="17" t="s">
        <v>64</v>
      </c>
      <c r="L88" s="17" t="s">
        <v>384</v>
      </c>
      <c r="M88" s="17" t="str">
        <f>I88</f>
        <v>平纹布</v>
      </c>
      <c r="N88" s="73" t="s">
        <v>2284</v>
      </c>
      <c r="O88" s="73" t="s">
        <v>3450</v>
      </c>
      <c r="P88" s="17"/>
      <c r="Q88" s="17"/>
      <c r="R88" s="17" t="s">
        <v>382</v>
      </c>
      <c r="S88" s="17" t="s">
        <v>382</v>
      </c>
      <c r="T88" s="17" t="s">
        <v>176</v>
      </c>
      <c r="U88" s="17" t="s">
        <v>176</v>
      </c>
      <c r="V88" s="17">
        <v>140</v>
      </c>
      <c r="W88" s="17">
        <v>200</v>
      </c>
      <c r="X88" s="17">
        <v>99</v>
      </c>
      <c r="Y88" s="17" t="s">
        <v>104</v>
      </c>
      <c r="Z88" s="17">
        <v>30</v>
      </c>
      <c r="AA88" s="17"/>
      <c r="AB88" s="17"/>
      <c r="AC88" s="27"/>
    </row>
    <row r="89" spans="1:29" ht="19.95" customHeight="1" x14ac:dyDescent="0.25">
      <c r="A89" s="16" t="s">
        <v>385</v>
      </c>
      <c r="B89" s="16" t="s">
        <v>2086</v>
      </c>
      <c r="C89" s="16" t="s">
        <v>2109</v>
      </c>
      <c r="D89" s="16" t="s">
        <v>2098</v>
      </c>
      <c r="E89" s="54" t="s">
        <v>2089</v>
      </c>
      <c r="F89" s="71" t="s">
        <v>2283</v>
      </c>
      <c r="G89" s="72" t="str">
        <f>VLOOKUP(C89,面料分类!A:B,2,0)</f>
        <v>针织</v>
      </c>
      <c r="H89" s="72" t="str">
        <f>VLOOKUP(D89,面料分类!C:D,2,0)</f>
        <v>棉</v>
      </c>
      <c r="I89" s="72" t="str">
        <f>VLOOKUP(E89,面料分类!E:F,2,0)</f>
        <v>平纹布</v>
      </c>
      <c r="J89" s="16" t="str">
        <f t="shared" si="1"/>
        <v>面料&gt;针织&gt;棉&gt;平纹布</v>
      </c>
      <c r="K89" s="17" t="s">
        <v>64</v>
      </c>
      <c r="L89" s="17" t="s">
        <v>386</v>
      </c>
      <c r="M89" s="17" t="str">
        <f>I89</f>
        <v>平纹布</v>
      </c>
      <c r="N89" s="73" t="s">
        <v>2284</v>
      </c>
      <c r="O89" s="73" t="s">
        <v>3450</v>
      </c>
      <c r="P89" s="17"/>
      <c r="Q89" s="17"/>
      <c r="R89" s="17" t="s">
        <v>387</v>
      </c>
      <c r="S89" s="17" t="s">
        <v>387</v>
      </c>
      <c r="T89" s="17" t="s">
        <v>176</v>
      </c>
      <c r="U89" s="17" t="s">
        <v>176</v>
      </c>
      <c r="V89" s="17">
        <v>165</v>
      </c>
      <c r="W89" s="17">
        <v>250</v>
      </c>
      <c r="X89" s="17">
        <v>68</v>
      </c>
      <c r="Y89" s="17" t="s">
        <v>104</v>
      </c>
      <c r="Z89" s="17">
        <v>30</v>
      </c>
      <c r="AA89" s="17"/>
      <c r="AB89" s="17"/>
      <c r="AC89" s="27"/>
    </row>
    <row r="90" spans="1:29" ht="19.95" customHeight="1" x14ac:dyDescent="0.25">
      <c r="A90" s="16" t="s">
        <v>388</v>
      </c>
      <c r="B90" s="16" t="s">
        <v>2086</v>
      </c>
      <c r="C90" s="16" t="s">
        <v>2109</v>
      </c>
      <c r="D90" s="16" t="s">
        <v>2098</v>
      </c>
      <c r="E90" s="54" t="s">
        <v>2089</v>
      </c>
      <c r="F90" s="71" t="s">
        <v>2283</v>
      </c>
      <c r="G90" s="72" t="str">
        <f>VLOOKUP(C90,面料分类!A:B,2,0)</f>
        <v>针织</v>
      </c>
      <c r="H90" s="72" t="str">
        <f>VLOOKUP(D90,面料分类!C:D,2,0)</f>
        <v>棉</v>
      </c>
      <c r="I90" s="72" t="str">
        <f>VLOOKUP(E90,面料分类!E:F,2,0)</f>
        <v>平纹布</v>
      </c>
      <c r="J90" s="16" t="str">
        <f t="shared" si="1"/>
        <v>面料&gt;针织&gt;棉&gt;平纹布</v>
      </c>
      <c r="K90" s="17" t="s">
        <v>279</v>
      </c>
      <c r="L90" s="17" t="s">
        <v>389</v>
      </c>
      <c r="M90" s="17" t="str">
        <f>I90</f>
        <v>平纹布</v>
      </c>
      <c r="N90" s="73" t="s">
        <v>2284</v>
      </c>
      <c r="O90" s="73" t="s">
        <v>2743</v>
      </c>
      <c r="P90" s="17"/>
      <c r="Q90" s="17"/>
      <c r="R90" s="17">
        <v>0</v>
      </c>
      <c r="S90" s="17"/>
      <c r="T90" s="17" t="s">
        <v>390</v>
      </c>
      <c r="U90" s="17" t="s">
        <v>390</v>
      </c>
      <c r="V90" s="17" t="s">
        <v>391</v>
      </c>
      <c r="W90" s="17" t="s">
        <v>392</v>
      </c>
      <c r="X90" s="17" t="s">
        <v>393</v>
      </c>
      <c r="Y90" s="17" t="s">
        <v>394</v>
      </c>
      <c r="Z90" s="17">
        <v>65</v>
      </c>
      <c r="AA90" s="17" t="s">
        <v>395</v>
      </c>
      <c r="AB90" s="28" t="s">
        <v>396</v>
      </c>
      <c r="AC90" s="27"/>
    </row>
    <row r="91" spans="1:29" ht="19.95" customHeight="1" x14ac:dyDescent="0.25">
      <c r="A91" s="16" t="s">
        <v>397</v>
      </c>
      <c r="B91" s="16" t="s">
        <v>2086</v>
      </c>
      <c r="C91" s="16" t="s">
        <v>2109</v>
      </c>
      <c r="D91" s="16" t="s">
        <v>2098</v>
      </c>
      <c r="E91" s="54" t="s">
        <v>2089</v>
      </c>
      <c r="F91" s="71" t="s">
        <v>2283</v>
      </c>
      <c r="G91" s="72" t="str">
        <f>VLOOKUP(C91,面料分类!A:B,2,0)</f>
        <v>针织</v>
      </c>
      <c r="H91" s="72" t="str">
        <f>VLOOKUP(D91,面料分类!C:D,2,0)</f>
        <v>棉</v>
      </c>
      <c r="I91" s="72" t="str">
        <f>VLOOKUP(E91,面料分类!E:F,2,0)</f>
        <v>平纹布</v>
      </c>
      <c r="J91" s="16" t="str">
        <f t="shared" si="1"/>
        <v>面料&gt;针织&gt;棉&gt;平纹布</v>
      </c>
      <c r="K91" s="17" t="s">
        <v>64</v>
      </c>
      <c r="L91" s="17" t="s">
        <v>398</v>
      </c>
      <c r="M91" s="17" t="str">
        <f>I91</f>
        <v>平纹布</v>
      </c>
      <c r="N91" s="73" t="s">
        <v>2284</v>
      </c>
      <c r="O91" s="73" t="s">
        <v>2345</v>
      </c>
      <c r="P91" s="17"/>
      <c r="Q91" s="17"/>
      <c r="R91" s="17" t="s">
        <v>399</v>
      </c>
      <c r="S91" s="17" t="s">
        <v>399</v>
      </c>
      <c r="T91" s="17" t="s">
        <v>400</v>
      </c>
      <c r="U91" s="29" t="s">
        <v>401</v>
      </c>
      <c r="V91" s="17">
        <v>135</v>
      </c>
      <c r="W91" s="17">
        <v>255</v>
      </c>
      <c r="X91" s="17">
        <v>68</v>
      </c>
      <c r="Y91" s="17" t="s">
        <v>104</v>
      </c>
      <c r="Z91" s="17">
        <v>30</v>
      </c>
      <c r="AA91" s="17"/>
      <c r="AB91" s="17"/>
      <c r="AC91" s="27"/>
    </row>
    <row r="92" spans="1:29" ht="19.95" customHeight="1" x14ac:dyDescent="0.25">
      <c r="A92" s="16" t="s">
        <v>402</v>
      </c>
      <c r="B92" s="16" t="s">
        <v>2086</v>
      </c>
      <c r="C92" s="16" t="s">
        <v>2109</v>
      </c>
      <c r="D92" s="16" t="s">
        <v>2098</v>
      </c>
      <c r="E92" s="54" t="s">
        <v>2089</v>
      </c>
      <c r="F92" s="71" t="s">
        <v>2283</v>
      </c>
      <c r="G92" s="72" t="str">
        <f>VLOOKUP(C92,面料分类!A:B,2,0)</f>
        <v>针织</v>
      </c>
      <c r="H92" s="72" t="str">
        <f>VLOOKUP(D92,面料分类!C:D,2,0)</f>
        <v>棉</v>
      </c>
      <c r="I92" s="72" t="str">
        <f>VLOOKUP(E92,面料分类!E:F,2,0)</f>
        <v>平纹布</v>
      </c>
      <c r="J92" s="16" t="str">
        <f t="shared" si="1"/>
        <v>面料&gt;针织&gt;棉&gt;平纹布</v>
      </c>
      <c r="K92" s="17" t="s">
        <v>403</v>
      </c>
      <c r="L92" s="17" t="s">
        <v>404</v>
      </c>
      <c r="M92" s="17" t="str">
        <f>I92</f>
        <v>平纹布</v>
      </c>
      <c r="N92" s="73" t="s">
        <v>2284</v>
      </c>
      <c r="O92" s="73" t="str">
        <f>VLOOKUP(S92,面辅料颜色!B:C,2,0)</f>
        <v>B002</v>
      </c>
      <c r="P92" s="17"/>
      <c r="Q92" s="17"/>
      <c r="R92" s="17" t="s">
        <v>83</v>
      </c>
      <c r="S92" s="17" t="s">
        <v>83</v>
      </c>
      <c r="T92" s="17" t="s">
        <v>176</v>
      </c>
      <c r="U92" s="17" t="s">
        <v>176</v>
      </c>
      <c r="V92" s="17">
        <v>180</v>
      </c>
      <c r="W92" s="17">
        <v>305</v>
      </c>
      <c r="X92" s="17">
        <v>31.3</v>
      </c>
      <c r="Y92" s="17" t="s">
        <v>104</v>
      </c>
      <c r="Z92" s="17">
        <v>40</v>
      </c>
      <c r="AA92" s="17"/>
      <c r="AB92" s="17"/>
      <c r="AC92" s="27"/>
    </row>
    <row r="93" spans="1:29" ht="19.95" customHeight="1" x14ac:dyDescent="0.25">
      <c r="A93" s="16" t="s">
        <v>405</v>
      </c>
      <c r="B93" s="16" t="s">
        <v>2086</v>
      </c>
      <c r="C93" s="16" t="s">
        <v>2109</v>
      </c>
      <c r="D93" s="16" t="s">
        <v>2098</v>
      </c>
      <c r="E93" s="54" t="s">
        <v>2089</v>
      </c>
      <c r="F93" s="71" t="s">
        <v>2283</v>
      </c>
      <c r="G93" s="72" t="str">
        <f>VLOOKUP(C93,面料分类!A:B,2,0)</f>
        <v>针织</v>
      </c>
      <c r="H93" s="72" t="str">
        <f>VLOOKUP(D93,面料分类!C:D,2,0)</f>
        <v>棉</v>
      </c>
      <c r="I93" s="72" t="str">
        <f>VLOOKUP(E93,面料分类!E:F,2,0)</f>
        <v>平纹布</v>
      </c>
      <c r="J93" s="16" t="str">
        <f t="shared" si="1"/>
        <v>面料&gt;针织&gt;棉&gt;平纹布</v>
      </c>
      <c r="K93" s="17" t="s">
        <v>406</v>
      </c>
      <c r="L93" s="17" t="s">
        <v>407</v>
      </c>
      <c r="M93" s="17" t="str">
        <f>I93</f>
        <v>平纹布</v>
      </c>
      <c r="N93" s="73" t="s">
        <v>2284</v>
      </c>
      <c r="O93" s="73" t="str">
        <f>VLOOKUP(S93,面辅料颜色!B:C,2,0)</f>
        <v>B002</v>
      </c>
      <c r="P93" s="17"/>
      <c r="Q93" s="17"/>
      <c r="R93" s="17" t="s">
        <v>83</v>
      </c>
      <c r="S93" s="17" t="s">
        <v>83</v>
      </c>
      <c r="T93" s="17" t="s">
        <v>176</v>
      </c>
      <c r="U93" s="17" t="s">
        <v>176</v>
      </c>
      <c r="V93" s="17">
        <v>185</v>
      </c>
      <c r="W93" s="17">
        <v>290</v>
      </c>
      <c r="X93" s="17">
        <v>45</v>
      </c>
      <c r="Y93" s="17" t="s">
        <v>104</v>
      </c>
      <c r="Z93" s="17">
        <v>35</v>
      </c>
      <c r="AA93" s="17"/>
      <c r="AB93" s="17"/>
      <c r="AC93" s="27"/>
    </row>
    <row r="94" spans="1:29" ht="19.95" customHeight="1" x14ac:dyDescent="0.25">
      <c r="A94" s="16" t="s">
        <v>408</v>
      </c>
      <c r="B94" s="16" t="s">
        <v>2086</v>
      </c>
      <c r="C94" s="16" t="s">
        <v>2109</v>
      </c>
      <c r="D94" s="16" t="s">
        <v>2098</v>
      </c>
      <c r="E94" s="54" t="s">
        <v>2089</v>
      </c>
      <c r="F94" s="71" t="s">
        <v>2283</v>
      </c>
      <c r="G94" s="72" t="str">
        <f>VLOOKUP(C94,面料分类!A:B,2,0)</f>
        <v>针织</v>
      </c>
      <c r="H94" s="72" t="str">
        <f>VLOOKUP(D94,面料分类!C:D,2,0)</f>
        <v>棉</v>
      </c>
      <c r="I94" s="72" t="str">
        <f>VLOOKUP(E94,面料分类!E:F,2,0)</f>
        <v>平纹布</v>
      </c>
      <c r="J94" s="16" t="str">
        <f t="shared" si="1"/>
        <v>面料&gt;针织&gt;棉&gt;平纹布</v>
      </c>
      <c r="K94" s="17" t="s">
        <v>410</v>
      </c>
      <c r="L94" s="17">
        <v>2006</v>
      </c>
      <c r="M94" s="17" t="str">
        <f>I94</f>
        <v>平纹布</v>
      </c>
      <c r="N94" s="73" t="s">
        <v>2284</v>
      </c>
      <c r="O94" s="73" t="s">
        <v>2743</v>
      </c>
      <c r="P94" s="17" t="s">
        <v>409</v>
      </c>
      <c r="Q94" s="17" t="s">
        <v>409</v>
      </c>
      <c r="R94" s="17" t="s">
        <v>409</v>
      </c>
      <c r="S94" s="17" t="s">
        <v>411</v>
      </c>
      <c r="T94" s="17" t="s">
        <v>176</v>
      </c>
      <c r="U94" s="17" t="s">
        <v>176</v>
      </c>
      <c r="V94" s="17">
        <v>185</v>
      </c>
      <c r="W94" s="17">
        <v>230</v>
      </c>
      <c r="X94" s="17">
        <v>35</v>
      </c>
      <c r="Y94" s="17" t="s">
        <v>104</v>
      </c>
      <c r="Z94" s="17" t="s">
        <v>409</v>
      </c>
      <c r="AA94" s="17"/>
      <c r="AB94" s="17"/>
      <c r="AC94" s="27"/>
    </row>
    <row r="95" spans="1:29" ht="19.95" customHeight="1" x14ac:dyDescent="0.25">
      <c r="A95" s="16" t="s">
        <v>412</v>
      </c>
      <c r="B95" s="16" t="s">
        <v>2086</v>
      </c>
      <c r="C95" s="16" t="s">
        <v>2109</v>
      </c>
      <c r="D95" s="16" t="s">
        <v>2098</v>
      </c>
      <c r="E95" s="54" t="s">
        <v>2089</v>
      </c>
      <c r="F95" s="71" t="s">
        <v>2283</v>
      </c>
      <c r="G95" s="72" t="str">
        <f>VLOOKUP(C95,面料分类!A:B,2,0)</f>
        <v>针织</v>
      </c>
      <c r="H95" s="72" t="str">
        <f>VLOOKUP(D95,面料分类!C:D,2,0)</f>
        <v>棉</v>
      </c>
      <c r="I95" s="72" t="str">
        <f>VLOOKUP(E95,面料分类!E:F,2,0)</f>
        <v>平纹布</v>
      </c>
      <c r="J95" s="16" t="str">
        <f t="shared" si="1"/>
        <v>面料&gt;针织&gt;棉&gt;平纹布</v>
      </c>
      <c r="K95" s="17" t="s">
        <v>413</v>
      </c>
      <c r="L95" s="17" t="s">
        <v>414</v>
      </c>
      <c r="M95" s="17" t="str">
        <f>I95</f>
        <v>平纹布</v>
      </c>
      <c r="N95" s="73" t="s">
        <v>2284</v>
      </c>
      <c r="O95" s="73" t="s">
        <v>3450</v>
      </c>
      <c r="P95" s="17"/>
      <c r="Q95" s="17"/>
      <c r="R95" s="17"/>
      <c r="S95" s="17"/>
      <c r="T95" s="17" t="s">
        <v>176</v>
      </c>
      <c r="U95" s="17" t="s">
        <v>176</v>
      </c>
      <c r="V95" s="17">
        <v>132</v>
      </c>
      <c r="W95" s="17">
        <v>190</v>
      </c>
      <c r="X95" s="17">
        <v>36.052631578947398</v>
      </c>
      <c r="Y95" s="17" t="s">
        <v>104</v>
      </c>
      <c r="Z95" s="17">
        <v>45</v>
      </c>
      <c r="AA95" s="17" t="s">
        <v>421</v>
      </c>
      <c r="AB95" s="17"/>
      <c r="AC95" s="17"/>
    </row>
    <row r="96" spans="1:29" ht="19.95" customHeight="1" x14ac:dyDescent="0.25">
      <c r="A96" s="16" t="s">
        <v>415</v>
      </c>
      <c r="B96" s="16" t="s">
        <v>2086</v>
      </c>
      <c r="C96" s="16" t="s">
        <v>2109</v>
      </c>
      <c r="D96" s="16" t="s">
        <v>2098</v>
      </c>
      <c r="E96" s="54" t="s">
        <v>2089</v>
      </c>
      <c r="F96" s="71" t="s">
        <v>2283</v>
      </c>
      <c r="G96" s="72" t="str">
        <f>VLOOKUP(C96,面料分类!A:B,2,0)</f>
        <v>针织</v>
      </c>
      <c r="H96" s="72" t="str">
        <f>VLOOKUP(D96,面料分类!C:D,2,0)</f>
        <v>棉</v>
      </c>
      <c r="I96" s="72" t="str">
        <f>VLOOKUP(E96,面料分类!E:F,2,0)</f>
        <v>平纹布</v>
      </c>
      <c r="J96" s="16" t="str">
        <f t="shared" si="1"/>
        <v>面料&gt;针织&gt;棉&gt;平纹布</v>
      </c>
      <c r="K96" s="17" t="s">
        <v>406</v>
      </c>
      <c r="L96" s="17" t="s">
        <v>416</v>
      </c>
      <c r="M96" s="17" t="str">
        <f>I96</f>
        <v>平纹布</v>
      </c>
      <c r="N96" s="73" t="s">
        <v>2284</v>
      </c>
      <c r="O96" s="73" t="s">
        <v>3450</v>
      </c>
      <c r="P96" s="17"/>
      <c r="Q96" s="17"/>
      <c r="R96" s="17" t="s">
        <v>417</v>
      </c>
      <c r="S96" s="17" t="s">
        <v>417</v>
      </c>
      <c r="T96" s="17" t="s">
        <v>176</v>
      </c>
      <c r="U96" s="17" t="s">
        <v>176</v>
      </c>
      <c r="V96" s="17">
        <v>0</v>
      </c>
      <c r="W96" s="17"/>
      <c r="X96" s="17">
        <v>35</v>
      </c>
      <c r="Y96" s="17" t="s">
        <v>104</v>
      </c>
      <c r="Z96" s="17"/>
      <c r="AA96" s="17"/>
      <c r="AB96" s="30" t="s">
        <v>422</v>
      </c>
      <c r="AC96" s="27"/>
    </row>
    <row r="97" spans="1:29" ht="19.95" customHeight="1" x14ac:dyDescent="0.25">
      <c r="A97" s="16" t="s">
        <v>418</v>
      </c>
      <c r="B97" s="16" t="s">
        <v>2086</v>
      </c>
      <c r="C97" s="16" t="s">
        <v>2109</v>
      </c>
      <c r="D97" s="16" t="s">
        <v>2098</v>
      </c>
      <c r="E97" s="54" t="s">
        <v>2089</v>
      </c>
      <c r="F97" s="71" t="s">
        <v>2283</v>
      </c>
      <c r="G97" s="72" t="str">
        <f>VLOOKUP(C97,面料分类!A:B,2,0)</f>
        <v>针织</v>
      </c>
      <c r="H97" s="72" t="str">
        <f>VLOOKUP(D97,面料分类!C:D,2,0)</f>
        <v>棉</v>
      </c>
      <c r="I97" s="72" t="str">
        <f>VLOOKUP(E97,面料分类!E:F,2,0)</f>
        <v>平纹布</v>
      </c>
      <c r="J97" s="16" t="str">
        <f t="shared" si="1"/>
        <v>面料&gt;针织&gt;棉&gt;平纹布</v>
      </c>
      <c r="K97" s="17" t="s">
        <v>403</v>
      </c>
      <c r="L97" s="17" t="s">
        <v>419</v>
      </c>
      <c r="M97" s="17" t="str">
        <f>I97</f>
        <v>平纹布</v>
      </c>
      <c r="N97" s="73" t="s">
        <v>2284</v>
      </c>
      <c r="O97" s="80" t="s">
        <v>2555</v>
      </c>
      <c r="P97" s="17"/>
      <c r="Q97" s="17"/>
      <c r="R97" s="17" t="s">
        <v>420</v>
      </c>
      <c r="S97" s="17" t="s">
        <v>420</v>
      </c>
      <c r="T97" s="17" t="s">
        <v>176</v>
      </c>
      <c r="U97" s="17" t="s">
        <v>176</v>
      </c>
      <c r="V97" s="17">
        <v>183</v>
      </c>
      <c r="W97" s="17">
        <v>275</v>
      </c>
      <c r="X97" s="17">
        <v>28</v>
      </c>
      <c r="Y97" s="17" t="s">
        <v>104</v>
      </c>
      <c r="Z97" s="17"/>
      <c r="AA97" s="17"/>
      <c r="AB97" s="30" t="s">
        <v>423</v>
      </c>
      <c r="AC97" s="27"/>
    </row>
    <row r="98" spans="1:29" ht="19.95" customHeight="1" x14ac:dyDescent="0.25">
      <c r="A98" s="16" t="s">
        <v>424</v>
      </c>
      <c r="B98" s="16" t="s">
        <v>2086</v>
      </c>
      <c r="C98" s="16" t="s">
        <v>2109</v>
      </c>
      <c r="D98" s="16" t="s">
        <v>2098</v>
      </c>
      <c r="E98" s="54" t="s">
        <v>2089</v>
      </c>
      <c r="F98" s="71" t="s">
        <v>2283</v>
      </c>
      <c r="G98" s="72" t="str">
        <f>VLOOKUP(C98,面料分类!A:B,2,0)</f>
        <v>针织</v>
      </c>
      <c r="H98" s="72" t="str">
        <f>VLOOKUP(D98,面料分类!C:D,2,0)</f>
        <v>棉</v>
      </c>
      <c r="I98" s="72" t="str">
        <f>VLOOKUP(E98,面料分类!E:F,2,0)</f>
        <v>平纹布</v>
      </c>
      <c r="J98" s="16" t="str">
        <f t="shared" si="1"/>
        <v>面料&gt;针织&gt;棉&gt;平纹布</v>
      </c>
      <c r="K98" s="17" t="s">
        <v>403</v>
      </c>
      <c r="L98" s="17" t="s">
        <v>425</v>
      </c>
      <c r="M98" s="17" t="str">
        <f>I98</f>
        <v>平纹布</v>
      </c>
      <c r="N98" s="73" t="s">
        <v>2284</v>
      </c>
      <c r="O98" s="73" t="s">
        <v>2345</v>
      </c>
      <c r="P98" s="17"/>
      <c r="Q98" s="17"/>
      <c r="R98" s="17" t="s">
        <v>426</v>
      </c>
      <c r="S98" s="17" t="s">
        <v>426</v>
      </c>
      <c r="T98" s="17" t="s">
        <v>176</v>
      </c>
      <c r="U98" s="17" t="s">
        <v>176</v>
      </c>
      <c r="V98" s="17">
        <v>183</v>
      </c>
      <c r="W98" s="17"/>
      <c r="X98" s="17">
        <v>0</v>
      </c>
      <c r="Y98" s="17" t="s">
        <v>104</v>
      </c>
      <c r="Z98" s="17"/>
      <c r="AA98" s="17"/>
      <c r="AB98" s="17" t="s">
        <v>431</v>
      </c>
      <c r="AC98" s="27"/>
    </row>
    <row r="99" spans="1:29" ht="19.95" customHeight="1" x14ac:dyDescent="0.25">
      <c r="A99" s="16" t="s">
        <v>427</v>
      </c>
      <c r="B99" s="16" t="s">
        <v>2086</v>
      </c>
      <c r="C99" s="16" t="s">
        <v>2109</v>
      </c>
      <c r="D99" s="16" t="s">
        <v>2098</v>
      </c>
      <c r="E99" s="54" t="s">
        <v>2089</v>
      </c>
      <c r="F99" s="71" t="s">
        <v>2283</v>
      </c>
      <c r="G99" s="72" t="str">
        <f>VLOOKUP(C99,面料分类!A:B,2,0)</f>
        <v>针织</v>
      </c>
      <c r="H99" s="72" t="str">
        <f>VLOOKUP(D99,面料分类!C:D,2,0)</f>
        <v>棉</v>
      </c>
      <c r="I99" s="72" t="str">
        <f>VLOOKUP(E99,面料分类!E:F,2,0)</f>
        <v>平纹布</v>
      </c>
      <c r="J99" s="16" t="str">
        <f t="shared" si="1"/>
        <v>面料&gt;针织&gt;棉&gt;平纹布</v>
      </c>
      <c r="K99" s="17" t="s">
        <v>64</v>
      </c>
      <c r="L99" s="17" t="s">
        <v>428</v>
      </c>
      <c r="M99" s="17" t="str">
        <f>I99</f>
        <v>平纹布</v>
      </c>
      <c r="N99" s="73" t="s">
        <v>2284</v>
      </c>
      <c r="O99" s="73" t="s">
        <v>2345</v>
      </c>
      <c r="P99" s="17"/>
      <c r="Q99" s="17"/>
      <c r="R99" s="17" t="s">
        <v>429</v>
      </c>
      <c r="S99" s="17" t="s">
        <v>429</v>
      </c>
      <c r="T99" s="17" t="s">
        <v>430</v>
      </c>
      <c r="U99" s="17" t="s">
        <v>430</v>
      </c>
      <c r="V99" s="17">
        <v>155</v>
      </c>
      <c r="W99" s="17"/>
      <c r="X99" s="17">
        <v>76</v>
      </c>
      <c r="Y99" s="17" t="s">
        <v>104</v>
      </c>
      <c r="Z99" s="17">
        <v>30</v>
      </c>
      <c r="AA99" s="17"/>
      <c r="AB99" s="17"/>
      <c r="AC99" s="27"/>
    </row>
    <row r="100" spans="1:29" ht="19.95" customHeight="1" x14ac:dyDescent="0.25">
      <c r="A100" s="16" t="s">
        <v>432</v>
      </c>
      <c r="B100" s="16" t="s">
        <v>2086</v>
      </c>
      <c r="C100" s="16" t="s">
        <v>2109</v>
      </c>
      <c r="D100" s="16" t="s">
        <v>2098</v>
      </c>
      <c r="E100" s="54" t="s">
        <v>2089</v>
      </c>
      <c r="F100" s="71" t="s">
        <v>2283</v>
      </c>
      <c r="G100" s="72" t="str">
        <f>VLOOKUP(C100,面料分类!A:B,2,0)</f>
        <v>针织</v>
      </c>
      <c r="H100" s="72" t="str">
        <f>VLOOKUP(D100,面料分类!C:D,2,0)</f>
        <v>棉</v>
      </c>
      <c r="I100" s="72" t="str">
        <f>VLOOKUP(E100,面料分类!E:F,2,0)</f>
        <v>平纹布</v>
      </c>
      <c r="J100" s="16" t="str">
        <f t="shared" si="1"/>
        <v>面料&gt;针织&gt;棉&gt;平纹布</v>
      </c>
      <c r="K100" s="17" t="s">
        <v>64</v>
      </c>
      <c r="L100" s="17" t="s">
        <v>433</v>
      </c>
      <c r="M100" s="17" t="str">
        <f>I100</f>
        <v>平纹布</v>
      </c>
      <c r="N100" s="73" t="s">
        <v>2284</v>
      </c>
      <c r="O100" s="73" t="s">
        <v>2743</v>
      </c>
      <c r="P100" s="17"/>
      <c r="Q100" s="17"/>
      <c r="R100" s="17" t="s">
        <v>434</v>
      </c>
      <c r="S100" s="17" t="s">
        <v>434</v>
      </c>
      <c r="T100" s="17" t="s">
        <v>176</v>
      </c>
      <c r="U100" s="17" t="s">
        <v>176</v>
      </c>
      <c r="V100" s="17">
        <v>165</v>
      </c>
      <c r="W100" s="17">
        <v>145</v>
      </c>
      <c r="X100" s="17">
        <v>65</v>
      </c>
      <c r="Y100" s="17" t="s">
        <v>104</v>
      </c>
      <c r="Z100" s="17">
        <v>30</v>
      </c>
      <c r="AA100" s="17"/>
      <c r="AB100" s="17"/>
      <c r="AC100" s="27"/>
    </row>
    <row r="101" spans="1:29" ht="19.95" customHeight="1" x14ac:dyDescent="0.25">
      <c r="A101" s="16" t="s">
        <v>435</v>
      </c>
      <c r="B101" s="16" t="s">
        <v>2086</v>
      </c>
      <c r="C101" s="16" t="s">
        <v>2109</v>
      </c>
      <c r="D101" s="16" t="s">
        <v>2098</v>
      </c>
      <c r="E101" s="54" t="s">
        <v>2089</v>
      </c>
      <c r="F101" s="71" t="s">
        <v>2283</v>
      </c>
      <c r="G101" s="72" t="str">
        <f>VLOOKUP(C101,面料分类!A:B,2,0)</f>
        <v>针织</v>
      </c>
      <c r="H101" s="72" t="str">
        <f>VLOOKUP(D101,面料分类!C:D,2,0)</f>
        <v>棉</v>
      </c>
      <c r="I101" s="72" t="str">
        <f>VLOOKUP(E101,面料分类!E:F,2,0)</f>
        <v>平纹布</v>
      </c>
      <c r="J101" s="16" t="str">
        <f t="shared" si="1"/>
        <v>面料&gt;针织&gt;棉&gt;平纹布</v>
      </c>
      <c r="K101" s="17" t="s">
        <v>437</v>
      </c>
      <c r="L101" s="17" t="s">
        <v>438</v>
      </c>
      <c r="M101" s="17" t="str">
        <f>I101</f>
        <v>平纹布</v>
      </c>
      <c r="N101" s="73" t="s">
        <v>2284</v>
      </c>
      <c r="O101" s="73" t="s">
        <v>3450</v>
      </c>
      <c r="P101" s="17" t="s">
        <v>355</v>
      </c>
      <c r="Q101" s="17" t="s">
        <v>436</v>
      </c>
      <c r="R101" s="17" t="s">
        <v>144</v>
      </c>
      <c r="S101" s="17" t="s">
        <v>439</v>
      </c>
      <c r="T101" s="31" t="s">
        <v>176</v>
      </c>
      <c r="U101" s="31" t="s">
        <v>176</v>
      </c>
      <c r="V101" s="17">
        <v>185</v>
      </c>
      <c r="W101" s="17">
        <v>280</v>
      </c>
      <c r="X101" s="17">
        <v>40</v>
      </c>
      <c r="Y101" s="17" t="s">
        <v>104</v>
      </c>
      <c r="Z101" s="17">
        <v>35</v>
      </c>
      <c r="AA101" s="17"/>
      <c r="AB101" s="17"/>
      <c r="AC101" s="27"/>
    </row>
    <row r="102" spans="1:29" ht="19.95" customHeight="1" x14ac:dyDescent="0.25">
      <c r="A102" s="16" t="s">
        <v>440</v>
      </c>
      <c r="B102" s="16" t="s">
        <v>2086</v>
      </c>
      <c r="C102" s="16" t="s">
        <v>2109</v>
      </c>
      <c r="D102" s="16" t="s">
        <v>2098</v>
      </c>
      <c r="E102" s="54" t="s">
        <v>2089</v>
      </c>
      <c r="F102" s="71" t="s">
        <v>2283</v>
      </c>
      <c r="G102" s="72" t="str">
        <f>VLOOKUP(C102,面料分类!A:B,2,0)</f>
        <v>针织</v>
      </c>
      <c r="H102" s="72" t="str">
        <f>VLOOKUP(D102,面料分类!C:D,2,0)</f>
        <v>棉</v>
      </c>
      <c r="I102" s="72" t="str">
        <f>VLOOKUP(E102,面料分类!E:F,2,0)</f>
        <v>平纹布</v>
      </c>
      <c r="J102" s="16" t="str">
        <f t="shared" si="1"/>
        <v>面料&gt;针织&gt;棉&gt;平纹布</v>
      </c>
      <c r="K102" s="17" t="s">
        <v>441</v>
      </c>
      <c r="L102" s="17" t="s">
        <v>442</v>
      </c>
      <c r="M102" s="17" t="str">
        <f>I102</f>
        <v>平纹布</v>
      </c>
      <c r="N102" s="73" t="s">
        <v>2284</v>
      </c>
      <c r="O102" s="73" t="s">
        <v>2345</v>
      </c>
      <c r="P102" s="17"/>
      <c r="Q102" s="17"/>
      <c r="R102" s="17" t="s">
        <v>443</v>
      </c>
      <c r="S102" s="17" t="s">
        <v>443</v>
      </c>
      <c r="T102" s="17" t="s">
        <v>176</v>
      </c>
      <c r="U102" s="17" t="s">
        <v>176</v>
      </c>
      <c r="V102" s="17">
        <v>180</v>
      </c>
      <c r="W102" s="17">
        <v>180</v>
      </c>
      <c r="X102" s="17">
        <v>27</v>
      </c>
      <c r="Y102" s="17" t="s">
        <v>104</v>
      </c>
      <c r="Z102" s="17">
        <v>30</v>
      </c>
      <c r="AA102" s="17"/>
      <c r="AB102" s="17"/>
      <c r="AC102" s="27"/>
    </row>
    <row r="103" spans="1:29" ht="19.95" customHeight="1" x14ac:dyDescent="0.25">
      <c r="A103" s="16" t="s">
        <v>444</v>
      </c>
      <c r="B103" s="16" t="s">
        <v>2086</v>
      </c>
      <c r="C103" s="16" t="s">
        <v>2109</v>
      </c>
      <c r="D103" s="16" t="s">
        <v>2098</v>
      </c>
      <c r="E103" s="54" t="s">
        <v>2089</v>
      </c>
      <c r="F103" s="71" t="s">
        <v>2283</v>
      </c>
      <c r="G103" s="72" t="str">
        <f>VLOOKUP(C103,面料分类!A:B,2,0)</f>
        <v>针织</v>
      </c>
      <c r="H103" s="72" t="str">
        <f>VLOOKUP(D103,面料分类!C:D,2,0)</f>
        <v>棉</v>
      </c>
      <c r="I103" s="72" t="str">
        <f>VLOOKUP(E103,面料分类!E:F,2,0)</f>
        <v>平纹布</v>
      </c>
      <c r="J103" s="16" t="str">
        <f t="shared" si="1"/>
        <v>面料&gt;针织&gt;棉&gt;平纹布</v>
      </c>
      <c r="K103" s="17" t="s">
        <v>413</v>
      </c>
      <c r="L103" s="17" t="s">
        <v>445</v>
      </c>
      <c r="M103" s="17" t="str">
        <f>I103</f>
        <v>平纹布</v>
      </c>
      <c r="N103" s="73" t="s">
        <v>2284</v>
      </c>
      <c r="O103" s="73" t="s">
        <v>2743</v>
      </c>
      <c r="P103" s="17"/>
      <c r="Q103" s="17"/>
      <c r="R103" s="17">
        <v>0</v>
      </c>
      <c r="S103" s="17"/>
      <c r="T103" s="17" t="s">
        <v>176</v>
      </c>
      <c r="U103" s="17" t="s">
        <v>176</v>
      </c>
      <c r="V103" s="17">
        <v>157</v>
      </c>
      <c r="W103" s="17">
        <v>160</v>
      </c>
      <c r="X103" s="17">
        <v>30.526315789473699</v>
      </c>
      <c r="Y103" s="17" t="s">
        <v>104</v>
      </c>
      <c r="Z103" s="17">
        <v>50</v>
      </c>
      <c r="AA103" s="17" t="s">
        <v>456</v>
      </c>
      <c r="AB103" s="17"/>
      <c r="AC103" s="17"/>
    </row>
    <row r="104" spans="1:29" ht="19.95" customHeight="1" x14ac:dyDescent="0.25">
      <c r="A104" s="16" t="s">
        <v>446</v>
      </c>
      <c r="B104" s="16" t="s">
        <v>2086</v>
      </c>
      <c r="C104" s="16" t="s">
        <v>2109</v>
      </c>
      <c r="D104" s="16" t="s">
        <v>2098</v>
      </c>
      <c r="E104" s="54" t="s">
        <v>2089</v>
      </c>
      <c r="F104" s="71" t="s">
        <v>2283</v>
      </c>
      <c r="G104" s="72" t="str">
        <f>VLOOKUP(C104,面料分类!A:B,2,0)</f>
        <v>针织</v>
      </c>
      <c r="H104" s="72" t="str">
        <f>VLOOKUP(D104,面料分类!C:D,2,0)</f>
        <v>棉</v>
      </c>
      <c r="I104" s="72" t="str">
        <f>VLOOKUP(E104,面料分类!E:F,2,0)</f>
        <v>平纹布</v>
      </c>
      <c r="J104" s="16" t="str">
        <f t="shared" si="1"/>
        <v>面料&gt;针织&gt;棉&gt;平纹布</v>
      </c>
      <c r="K104" s="17" t="s">
        <v>447</v>
      </c>
      <c r="L104" s="17" t="s">
        <v>448</v>
      </c>
      <c r="M104" s="17" t="str">
        <f>I104</f>
        <v>平纹布</v>
      </c>
      <c r="N104" s="73" t="s">
        <v>2284</v>
      </c>
      <c r="O104" s="80" t="s">
        <v>2501</v>
      </c>
      <c r="P104" s="17"/>
      <c r="Q104" s="17"/>
      <c r="R104" s="17" t="s">
        <v>449</v>
      </c>
      <c r="S104" s="17" t="s">
        <v>449</v>
      </c>
      <c r="T104" s="17" t="s">
        <v>176</v>
      </c>
      <c r="U104" s="17" t="e">
        <v>#N/A</v>
      </c>
      <c r="V104" s="17">
        <v>175</v>
      </c>
      <c r="W104" s="17" t="e">
        <v>#N/A</v>
      </c>
      <c r="X104" s="17">
        <v>30</v>
      </c>
      <c r="Y104" s="17" t="s">
        <v>104</v>
      </c>
      <c r="Z104" s="17"/>
      <c r="AA104" s="17"/>
      <c r="AB104" s="17"/>
      <c r="AC104" s="27"/>
    </row>
    <row r="105" spans="1:29" ht="19.95" customHeight="1" x14ac:dyDescent="0.25">
      <c r="A105" s="16" t="s">
        <v>450</v>
      </c>
      <c r="B105" s="16" t="s">
        <v>2086</v>
      </c>
      <c r="C105" s="16" t="s">
        <v>2109</v>
      </c>
      <c r="D105" s="16" t="s">
        <v>2098</v>
      </c>
      <c r="E105" s="54" t="s">
        <v>2089</v>
      </c>
      <c r="F105" s="71" t="s">
        <v>2283</v>
      </c>
      <c r="G105" s="72" t="str">
        <f>VLOOKUP(C105,面料分类!A:B,2,0)</f>
        <v>针织</v>
      </c>
      <c r="H105" s="72" t="str">
        <f>VLOOKUP(D105,面料分类!C:D,2,0)</f>
        <v>棉</v>
      </c>
      <c r="I105" s="72" t="str">
        <f>VLOOKUP(E105,面料分类!E:F,2,0)</f>
        <v>平纹布</v>
      </c>
      <c r="J105" s="16" t="str">
        <f t="shared" si="1"/>
        <v>面料&gt;针织&gt;棉&gt;平纹布</v>
      </c>
      <c r="K105" s="17" t="s">
        <v>451</v>
      </c>
      <c r="L105" s="17" t="s">
        <v>452</v>
      </c>
      <c r="M105" s="17" t="str">
        <f>I105</f>
        <v>平纹布</v>
      </c>
      <c r="N105" s="73" t="s">
        <v>2284</v>
      </c>
      <c r="O105" s="73" t="str">
        <f>VLOOKUP(S105,面辅料颜色!B:C,2,0)</f>
        <v>B002</v>
      </c>
      <c r="P105" s="17"/>
      <c r="Q105" s="17"/>
      <c r="R105" s="17" t="s">
        <v>83</v>
      </c>
      <c r="S105" s="17" t="s">
        <v>83</v>
      </c>
      <c r="T105" s="17" t="s">
        <v>176</v>
      </c>
      <c r="U105" s="17" t="s">
        <v>176</v>
      </c>
      <c r="V105" s="17">
        <v>178</v>
      </c>
      <c r="W105" s="17">
        <v>240</v>
      </c>
      <c r="X105" s="17">
        <v>40</v>
      </c>
      <c r="Y105" s="17" t="s">
        <v>104</v>
      </c>
      <c r="Z105" s="17">
        <v>30</v>
      </c>
      <c r="AA105" s="17"/>
      <c r="AB105" s="30" t="s">
        <v>457</v>
      </c>
      <c r="AC105" s="27"/>
    </row>
    <row r="106" spans="1:29" ht="19.95" customHeight="1" x14ac:dyDescent="0.25">
      <c r="A106" s="16" t="s">
        <v>453</v>
      </c>
      <c r="B106" s="16" t="s">
        <v>2086</v>
      </c>
      <c r="C106" s="16" t="s">
        <v>2109</v>
      </c>
      <c r="D106" s="16" t="s">
        <v>2098</v>
      </c>
      <c r="E106" s="54" t="s">
        <v>2089</v>
      </c>
      <c r="F106" s="71" t="s">
        <v>2283</v>
      </c>
      <c r="G106" s="72" t="str">
        <f>VLOOKUP(C106,面料分类!A:B,2,0)</f>
        <v>针织</v>
      </c>
      <c r="H106" s="72" t="str">
        <f>VLOOKUP(D106,面料分类!C:D,2,0)</f>
        <v>棉</v>
      </c>
      <c r="I106" s="72" t="str">
        <f>VLOOKUP(E106,面料分类!E:F,2,0)</f>
        <v>平纹布</v>
      </c>
      <c r="J106" s="16" t="str">
        <f t="shared" si="1"/>
        <v>面料&gt;针织&gt;棉&gt;平纹布</v>
      </c>
      <c r="K106" s="17" t="s">
        <v>451</v>
      </c>
      <c r="L106" s="17" t="s">
        <v>454</v>
      </c>
      <c r="M106" s="17" t="str">
        <f>I106</f>
        <v>平纹布</v>
      </c>
      <c r="N106" s="73" t="s">
        <v>2284</v>
      </c>
      <c r="O106" s="80" t="s">
        <v>2501</v>
      </c>
      <c r="P106" s="17"/>
      <c r="Q106" s="17"/>
      <c r="R106" s="17" t="s">
        <v>455</v>
      </c>
      <c r="S106" s="17" t="s">
        <v>455</v>
      </c>
      <c r="T106" s="17" t="s">
        <v>323</v>
      </c>
      <c r="U106" s="17" t="s">
        <v>323</v>
      </c>
      <c r="V106" s="17">
        <v>172</v>
      </c>
      <c r="W106" s="17">
        <v>175</v>
      </c>
      <c r="X106" s="17">
        <v>34</v>
      </c>
      <c r="Y106" s="17" t="s">
        <v>104</v>
      </c>
      <c r="Z106" s="17">
        <v>30</v>
      </c>
      <c r="AA106" s="17"/>
      <c r="AB106" s="17"/>
      <c r="AC106" s="27"/>
    </row>
    <row r="107" spans="1:29" ht="19.95" customHeight="1" x14ac:dyDescent="0.25">
      <c r="A107" s="16" t="s">
        <v>458</v>
      </c>
      <c r="B107" s="16" t="s">
        <v>2086</v>
      </c>
      <c r="C107" s="16" t="s">
        <v>2109</v>
      </c>
      <c r="D107" s="16" t="s">
        <v>2098</v>
      </c>
      <c r="E107" s="54" t="s">
        <v>2110</v>
      </c>
      <c r="F107" s="71" t="s">
        <v>2283</v>
      </c>
      <c r="G107" s="72" t="str">
        <f>VLOOKUP(C107,面料分类!A:B,2,0)</f>
        <v>针织</v>
      </c>
      <c r="H107" s="72" t="str">
        <f>VLOOKUP(D107,面料分类!C:D,2,0)</f>
        <v>棉</v>
      </c>
      <c r="I107" s="72" t="str">
        <f>VLOOKUP(E107,面料分类!E:F,2,0)</f>
        <v>拉架平纹</v>
      </c>
      <c r="J107" s="16" t="str">
        <f t="shared" si="1"/>
        <v>面料&gt;针织&gt;棉&gt;拉架平纹</v>
      </c>
      <c r="K107" s="17" t="s">
        <v>459</v>
      </c>
      <c r="L107" s="17" t="s">
        <v>460</v>
      </c>
      <c r="M107" s="17" t="str">
        <f>I107</f>
        <v>拉架平纹</v>
      </c>
      <c r="N107" s="73" t="s">
        <v>2284</v>
      </c>
      <c r="O107" s="73" t="str">
        <f>VLOOKUP(S107,面辅料颜色!B:C,2,0)</f>
        <v>B002</v>
      </c>
      <c r="P107" s="17"/>
      <c r="Q107" s="17"/>
      <c r="R107" s="17" t="s">
        <v>83</v>
      </c>
      <c r="S107" s="17" t="s">
        <v>83</v>
      </c>
      <c r="T107" s="17" t="s">
        <v>461</v>
      </c>
      <c r="U107" s="17" t="s">
        <v>461</v>
      </c>
      <c r="V107" s="17">
        <v>150</v>
      </c>
      <c r="W107" s="17"/>
      <c r="X107" s="17">
        <v>105</v>
      </c>
      <c r="Y107" s="17" t="s">
        <v>104</v>
      </c>
      <c r="Z107" s="17"/>
      <c r="AA107" s="17"/>
      <c r="AB107" s="17"/>
      <c r="AC107" s="27"/>
    </row>
    <row r="108" spans="1:29" ht="19.95" customHeight="1" x14ac:dyDescent="0.25">
      <c r="A108" s="16" t="s">
        <v>462</v>
      </c>
      <c r="B108" s="16" t="s">
        <v>2086</v>
      </c>
      <c r="C108" s="16" t="s">
        <v>2109</v>
      </c>
      <c r="D108" s="16" t="s">
        <v>2098</v>
      </c>
      <c r="E108" s="54" t="s">
        <v>2111</v>
      </c>
      <c r="F108" s="71" t="s">
        <v>2283</v>
      </c>
      <c r="G108" s="72" t="str">
        <f>VLOOKUP(C108,面料分类!A:B,2,0)</f>
        <v>针织</v>
      </c>
      <c r="H108" s="72" t="str">
        <f>VLOOKUP(D108,面料分类!C:D,2,0)</f>
        <v>棉</v>
      </c>
      <c r="I108" s="72" t="str">
        <f>VLOOKUP(E108,面料分类!E:F,2,0)</f>
        <v>卫衣布</v>
      </c>
      <c r="J108" s="16" t="str">
        <f t="shared" si="1"/>
        <v>面料&gt;针织&gt;棉&gt;卫衣布</v>
      </c>
      <c r="K108" s="17" t="s">
        <v>406</v>
      </c>
      <c r="L108" s="17" t="s">
        <v>463</v>
      </c>
      <c r="M108" s="17" t="str">
        <f>I108</f>
        <v>卫衣布</v>
      </c>
      <c r="N108" s="73" t="s">
        <v>2284</v>
      </c>
      <c r="O108" s="73" t="str">
        <f>VLOOKUP(S108,面辅料颜色!B:C,2,0)</f>
        <v>B002</v>
      </c>
      <c r="P108" s="17"/>
      <c r="Q108" s="17"/>
      <c r="R108" s="17" t="s">
        <v>83</v>
      </c>
      <c r="S108" s="17" t="s">
        <v>83</v>
      </c>
      <c r="T108" s="17" t="s">
        <v>176</v>
      </c>
      <c r="U108" s="17" t="s">
        <v>176</v>
      </c>
      <c r="V108" s="17">
        <v>0</v>
      </c>
      <c r="W108" s="17"/>
      <c r="X108" s="17">
        <v>0</v>
      </c>
      <c r="Y108" s="17" t="s">
        <v>104</v>
      </c>
      <c r="Z108" s="17"/>
      <c r="AA108" s="17"/>
      <c r="AB108" s="17"/>
      <c r="AC108" s="27"/>
    </row>
    <row r="109" spans="1:29" ht="19.95" customHeight="1" x14ac:dyDescent="0.25">
      <c r="A109" s="16" t="s">
        <v>464</v>
      </c>
      <c r="B109" s="16" t="s">
        <v>2086</v>
      </c>
      <c r="C109" s="16" t="s">
        <v>2109</v>
      </c>
      <c r="D109" s="16" t="s">
        <v>2098</v>
      </c>
      <c r="E109" s="54" t="s">
        <v>2111</v>
      </c>
      <c r="F109" s="71" t="s">
        <v>2283</v>
      </c>
      <c r="G109" s="72" t="str">
        <f>VLOOKUP(C109,面料分类!A:B,2,0)</f>
        <v>针织</v>
      </c>
      <c r="H109" s="72" t="str">
        <f>VLOOKUP(D109,面料分类!C:D,2,0)</f>
        <v>棉</v>
      </c>
      <c r="I109" s="72" t="str">
        <f>VLOOKUP(E109,面料分类!E:F,2,0)</f>
        <v>卫衣布</v>
      </c>
      <c r="J109" s="16" t="str">
        <f t="shared" si="1"/>
        <v>面料&gt;针织&gt;棉&gt;卫衣布</v>
      </c>
      <c r="K109" s="17" t="s">
        <v>406</v>
      </c>
      <c r="L109" s="17" t="s">
        <v>465</v>
      </c>
      <c r="M109" s="17" t="str">
        <f>I109</f>
        <v>卫衣布</v>
      </c>
      <c r="N109" s="73" t="s">
        <v>2284</v>
      </c>
      <c r="O109" s="73" t="str">
        <f>VLOOKUP(S109,面辅料颜色!B:C,2,0)</f>
        <v>B002</v>
      </c>
      <c r="P109" s="17"/>
      <c r="Q109" s="17"/>
      <c r="R109" s="17" t="s">
        <v>83</v>
      </c>
      <c r="S109" s="17" t="s">
        <v>83</v>
      </c>
      <c r="T109" s="17" t="s">
        <v>176</v>
      </c>
      <c r="U109" s="17" t="s">
        <v>176</v>
      </c>
      <c r="V109" s="17">
        <v>185</v>
      </c>
      <c r="W109" s="17">
        <v>400</v>
      </c>
      <c r="X109" s="17">
        <v>50</v>
      </c>
      <c r="Y109" s="17" t="s">
        <v>104</v>
      </c>
      <c r="Z109" s="17">
        <v>35</v>
      </c>
      <c r="AA109" s="17"/>
      <c r="AB109" s="30" t="s">
        <v>491</v>
      </c>
      <c r="AC109" s="27"/>
    </row>
    <row r="110" spans="1:29" ht="19.95" customHeight="1" x14ac:dyDescent="0.25">
      <c r="A110" s="16" t="s">
        <v>466</v>
      </c>
      <c r="B110" s="16" t="s">
        <v>2086</v>
      </c>
      <c r="C110" s="16" t="s">
        <v>2109</v>
      </c>
      <c r="D110" s="16" t="s">
        <v>2098</v>
      </c>
      <c r="E110" s="54" t="s">
        <v>2111</v>
      </c>
      <c r="F110" s="71" t="s">
        <v>2283</v>
      </c>
      <c r="G110" s="72" t="str">
        <f>VLOOKUP(C110,面料分类!A:B,2,0)</f>
        <v>针织</v>
      </c>
      <c r="H110" s="72" t="str">
        <f>VLOOKUP(D110,面料分类!C:D,2,0)</f>
        <v>棉</v>
      </c>
      <c r="I110" s="72" t="str">
        <f>VLOOKUP(E110,面料分类!E:F,2,0)</f>
        <v>卫衣布</v>
      </c>
      <c r="J110" s="16" t="str">
        <f t="shared" si="1"/>
        <v>面料&gt;针织&gt;棉&gt;卫衣布</v>
      </c>
      <c r="K110" s="17" t="s">
        <v>467</v>
      </c>
      <c r="L110" s="17" t="s">
        <v>468</v>
      </c>
      <c r="M110" s="17" t="str">
        <f>I110</f>
        <v>卫衣布</v>
      </c>
      <c r="N110" s="73" t="s">
        <v>2284</v>
      </c>
      <c r="O110" s="73" t="s">
        <v>2743</v>
      </c>
      <c r="P110" s="17"/>
      <c r="Q110" s="17"/>
      <c r="R110" s="17">
        <v>0</v>
      </c>
      <c r="S110" s="17"/>
      <c r="T110" s="17" t="s">
        <v>176</v>
      </c>
      <c r="U110" s="17" t="s">
        <v>176</v>
      </c>
      <c r="V110" s="17">
        <v>147</v>
      </c>
      <c r="W110" s="17">
        <v>350</v>
      </c>
      <c r="X110" s="17">
        <v>45.276000000000003</v>
      </c>
      <c r="Y110" s="17" t="s">
        <v>104</v>
      </c>
      <c r="Z110" s="17">
        <v>30</v>
      </c>
      <c r="AA110" s="17" t="s">
        <v>492</v>
      </c>
      <c r="AB110" s="17"/>
      <c r="AC110" s="27"/>
    </row>
    <row r="111" spans="1:29" ht="19.95" customHeight="1" x14ac:dyDescent="0.25">
      <c r="A111" s="16" t="s">
        <v>469</v>
      </c>
      <c r="B111" s="16" t="s">
        <v>2086</v>
      </c>
      <c r="C111" s="16" t="s">
        <v>2109</v>
      </c>
      <c r="D111" s="16" t="s">
        <v>2098</v>
      </c>
      <c r="E111" s="54" t="s">
        <v>2111</v>
      </c>
      <c r="F111" s="71" t="s">
        <v>2283</v>
      </c>
      <c r="G111" s="72" t="str">
        <f>VLOOKUP(C111,面料分类!A:B,2,0)</f>
        <v>针织</v>
      </c>
      <c r="H111" s="72" t="str">
        <f>VLOOKUP(D111,面料分类!C:D,2,0)</f>
        <v>棉</v>
      </c>
      <c r="I111" s="72" t="str">
        <f>VLOOKUP(E111,面料分类!E:F,2,0)</f>
        <v>卫衣布</v>
      </c>
      <c r="J111" s="16" t="str">
        <f t="shared" si="1"/>
        <v>面料&gt;针织&gt;棉&gt;卫衣布</v>
      </c>
      <c r="K111" s="17" t="s">
        <v>406</v>
      </c>
      <c r="L111" s="17" t="s">
        <v>470</v>
      </c>
      <c r="M111" s="17" t="str">
        <f>I111</f>
        <v>卫衣布</v>
      </c>
      <c r="N111" s="73" t="s">
        <v>2284</v>
      </c>
      <c r="O111" s="80" t="s">
        <v>2501</v>
      </c>
      <c r="P111" s="17"/>
      <c r="Q111" s="17"/>
      <c r="R111" s="17" t="s">
        <v>471</v>
      </c>
      <c r="S111" s="17" t="s">
        <v>471</v>
      </c>
      <c r="T111" s="17" t="s">
        <v>430</v>
      </c>
      <c r="U111" s="17" t="s">
        <v>176</v>
      </c>
      <c r="V111" s="17">
        <v>175</v>
      </c>
      <c r="W111" s="17"/>
      <c r="X111" s="17">
        <v>76</v>
      </c>
      <c r="Y111" s="17" t="s">
        <v>104</v>
      </c>
      <c r="Z111" s="17"/>
      <c r="AA111" s="17"/>
      <c r="AB111" s="17"/>
      <c r="AC111" s="27"/>
    </row>
    <row r="112" spans="1:29" ht="19.95" customHeight="1" x14ac:dyDescent="0.25">
      <c r="A112" s="16" t="s">
        <v>472</v>
      </c>
      <c r="B112" s="16" t="s">
        <v>2086</v>
      </c>
      <c r="C112" s="16" t="s">
        <v>2109</v>
      </c>
      <c r="D112" s="16" t="s">
        <v>2098</v>
      </c>
      <c r="E112" s="54" t="s">
        <v>2111</v>
      </c>
      <c r="F112" s="71" t="s">
        <v>2283</v>
      </c>
      <c r="G112" s="72" t="str">
        <f>VLOOKUP(C112,面料分类!A:B,2,0)</f>
        <v>针织</v>
      </c>
      <c r="H112" s="72" t="str">
        <f>VLOOKUP(D112,面料分类!C:D,2,0)</f>
        <v>棉</v>
      </c>
      <c r="I112" s="72" t="str">
        <f>VLOOKUP(E112,面料分类!E:F,2,0)</f>
        <v>卫衣布</v>
      </c>
      <c r="J112" s="16" t="str">
        <f t="shared" si="1"/>
        <v>面料&gt;针织&gt;棉&gt;卫衣布</v>
      </c>
      <c r="K112" s="17" t="s">
        <v>473</v>
      </c>
      <c r="L112" s="17" t="s">
        <v>474</v>
      </c>
      <c r="M112" s="17" t="str">
        <f>I112</f>
        <v>卫衣布</v>
      </c>
      <c r="N112" s="73" t="s">
        <v>2284</v>
      </c>
      <c r="O112" s="73" t="s">
        <v>2345</v>
      </c>
      <c r="P112" s="17"/>
      <c r="Q112" s="17"/>
      <c r="R112" s="17" t="s">
        <v>475</v>
      </c>
      <c r="S112" s="17" t="s">
        <v>475</v>
      </c>
      <c r="T112" s="17" t="s">
        <v>176</v>
      </c>
      <c r="U112" s="17" t="s">
        <v>176</v>
      </c>
      <c r="V112" s="17">
        <v>180</v>
      </c>
      <c r="W112" s="17">
        <v>480</v>
      </c>
      <c r="X112" s="17">
        <v>65</v>
      </c>
      <c r="Y112" s="17" t="s">
        <v>104</v>
      </c>
      <c r="Z112" s="17"/>
      <c r="AA112" s="17"/>
      <c r="AB112" s="17"/>
      <c r="AC112" s="27"/>
    </row>
    <row r="113" spans="1:29" ht="19.95" customHeight="1" x14ac:dyDescent="0.25">
      <c r="A113" s="16" t="s">
        <v>476</v>
      </c>
      <c r="B113" s="16" t="s">
        <v>2086</v>
      </c>
      <c r="C113" s="16" t="s">
        <v>2109</v>
      </c>
      <c r="D113" s="16" t="s">
        <v>2098</v>
      </c>
      <c r="E113" s="54" t="s">
        <v>2111</v>
      </c>
      <c r="F113" s="71" t="s">
        <v>2283</v>
      </c>
      <c r="G113" s="72" t="str">
        <f>VLOOKUP(C113,面料分类!A:B,2,0)</f>
        <v>针织</v>
      </c>
      <c r="H113" s="72" t="str">
        <f>VLOOKUP(D113,面料分类!C:D,2,0)</f>
        <v>棉</v>
      </c>
      <c r="I113" s="72" t="str">
        <f>VLOOKUP(E113,面料分类!E:F,2,0)</f>
        <v>卫衣布</v>
      </c>
      <c r="J113" s="16" t="str">
        <f t="shared" si="1"/>
        <v>面料&gt;针织&gt;棉&gt;卫衣布</v>
      </c>
      <c r="K113" s="17" t="s">
        <v>467</v>
      </c>
      <c r="L113" s="17" t="s">
        <v>477</v>
      </c>
      <c r="M113" s="17" t="str">
        <f>I113</f>
        <v>卫衣布</v>
      </c>
      <c r="N113" s="73" t="s">
        <v>2284</v>
      </c>
      <c r="O113" s="73" t="s">
        <v>2743</v>
      </c>
      <c r="P113" s="17"/>
      <c r="Q113" s="17"/>
      <c r="R113" s="17">
        <v>0</v>
      </c>
      <c r="S113" s="17"/>
      <c r="T113" s="17" t="s">
        <v>176</v>
      </c>
      <c r="U113" s="17" t="s">
        <v>176</v>
      </c>
      <c r="V113" s="17">
        <v>147</v>
      </c>
      <c r="W113" s="17">
        <v>360</v>
      </c>
      <c r="X113" s="17">
        <v>46.040399999999998</v>
      </c>
      <c r="Y113" s="17" t="s">
        <v>104</v>
      </c>
      <c r="Z113" s="17">
        <v>30</v>
      </c>
      <c r="AA113" s="17" t="s">
        <v>493</v>
      </c>
      <c r="AB113" s="17"/>
      <c r="AC113" s="27"/>
    </row>
    <row r="114" spans="1:29" ht="19.95" customHeight="1" x14ac:dyDescent="0.25">
      <c r="A114" s="16" t="s">
        <v>478</v>
      </c>
      <c r="B114" s="16" t="s">
        <v>2086</v>
      </c>
      <c r="C114" s="16" t="s">
        <v>2109</v>
      </c>
      <c r="D114" s="16" t="s">
        <v>2098</v>
      </c>
      <c r="E114" s="54" t="s">
        <v>2111</v>
      </c>
      <c r="F114" s="71" t="s">
        <v>2283</v>
      </c>
      <c r="G114" s="72" t="str">
        <f>VLOOKUP(C114,面料分类!A:B,2,0)</f>
        <v>针织</v>
      </c>
      <c r="H114" s="72" t="str">
        <f>VLOOKUP(D114,面料分类!C:D,2,0)</f>
        <v>棉</v>
      </c>
      <c r="I114" s="72" t="str">
        <f>VLOOKUP(E114,面料分类!E:F,2,0)</f>
        <v>卫衣布</v>
      </c>
      <c r="J114" s="16" t="str">
        <f t="shared" si="1"/>
        <v>面料&gt;针织&gt;棉&gt;卫衣布</v>
      </c>
      <c r="K114" s="17" t="s">
        <v>413</v>
      </c>
      <c r="L114" s="17" t="s">
        <v>479</v>
      </c>
      <c r="M114" s="17" t="str">
        <f>I114</f>
        <v>卫衣布</v>
      </c>
      <c r="N114" s="73" t="s">
        <v>2284</v>
      </c>
      <c r="O114" s="73" t="s">
        <v>2743</v>
      </c>
      <c r="P114" s="17"/>
      <c r="Q114" s="17"/>
      <c r="R114" s="17">
        <v>0</v>
      </c>
      <c r="S114" s="17"/>
      <c r="T114" s="17" t="s">
        <v>176</v>
      </c>
      <c r="U114" s="17" t="s">
        <v>176</v>
      </c>
      <c r="V114" s="17">
        <v>180</v>
      </c>
      <c r="W114" s="17">
        <v>385</v>
      </c>
      <c r="X114" s="17">
        <v>65.714285714285694</v>
      </c>
      <c r="Y114" s="17" t="s">
        <v>104</v>
      </c>
      <c r="Z114" s="17">
        <v>40</v>
      </c>
      <c r="AA114" s="17" t="s">
        <v>494</v>
      </c>
      <c r="AB114" s="17"/>
      <c r="AC114" s="17"/>
    </row>
    <row r="115" spans="1:29" ht="19.95" customHeight="1" x14ac:dyDescent="0.25">
      <c r="A115" s="16" t="s">
        <v>480</v>
      </c>
      <c r="B115" s="16" t="s">
        <v>2086</v>
      </c>
      <c r="C115" s="16" t="s">
        <v>2109</v>
      </c>
      <c r="D115" s="16" t="s">
        <v>2098</v>
      </c>
      <c r="E115" s="54" t="s">
        <v>2111</v>
      </c>
      <c r="F115" s="71" t="s">
        <v>2283</v>
      </c>
      <c r="G115" s="72" t="str">
        <f>VLOOKUP(C115,面料分类!A:B,2,0)</f>
        <v>针织</v>
      </c>
      <c r="H115" s="72" t="str">
        <f>VLOOKUP(D115,面料分类!C:D,2,0)</f>
        <v>棉</v>
      </c>
      <c r="I115" s="72" t="str">
        <f>VLOOKUP(E115,面料分类!E:F,2,0)</f>
        <v>卫衣布</v>
      </c>
      <c r="J115" s="16" t="str">
        <f t="shared" si="1"/>
        <v>面料&gt;针织&gt;棉&gt;卫衣布</v>
      </c>
      <c r="K115" s="17" t="s">
        <v>64</v>
      </c>
      <c r="L115" s="17" t="s">
        <v>481</v>
      </c>
      <c r="M115" s="17" t="str">
        <f>I115</f>
        <v>卫衣布</v>
      </c>
      <c r="N115" s="73" t="s">
        <v>2284</v>
      </c>
      <c r="O115" s="73" t="s">
        <v>2345</v>
      </c>
      <c r="P115" s="17"/>
      <c r="Q115" s="17"/>
      <c r="R115" s="17" t="s">
        <v>482</v>
      </c>
      <c r="S115" s="17" t="s">
        <v>482</v>
      </c>
      <c r="T115" s="17" t="s">
        <v>176</v>
      </c>
      <c r="U115" s="17" t="s">
        <v>176</v>
      </c>
      <c r="V115" s="17">
        <v>180</v>
      </c>
      <c r="W115" s="17">
        <v>310</v>
      </c>
      <c r="X115" s="17">
        <v>95</v>
      </c>
      <c r="Y115" s="17" t="s">
        <v>104</v>
      </c>
      <c r="Z115" s="17">
        <v>30</v>
      </c>
      <c r="AA115" s="17"/>
      <c r="AB115" s="17"/>
      <c r="AC115" s="27"/>
    </row>
    <row r="116" spans="1:29" ht="19.95" customHeight="1" x14ac:dyDescent="0.25">
      <c r="A116" s="16" t="s">
        <v>483</v>
      </c>
      <c r="B116" s="16" t="s">
        <v>2086</v>
      </c>
      <c r="C116" s="16" t="s">
        <v>2109</v>
      </c>
      <c r="D116" s="16" t="s">
        <v>2098</v>
      </c>
      <c r="E116" s="54" t="s">
        <v>2111</v>
      </c>
      <c r="F116" s="71" t="s">
        <v>2283</v>
      </c>
      <c r="G116" s="72" t="str">
        <f>VLOOKUP(C116,面料分类!A:B,2,0)</f>
        <v>针织</v>
      </c>
      <c r="H116" s="72" t="str">
        <f>VLOOKUP(D116,面料分类!C:D,2,0)</f>
        <v>棉</v>
      </c>
      <c r="I116" s="72" t="str">
        <f>VLOOKUP(E116,面料分类!E:F,2,0)</f>
        <v>卫衣布</v>
      </c>
      <c r="J116" s="16" t="str">
        <f t="shared" si="1"/>
        <v>面料&gt;针织&gt;棉&gt;卫衣布</v>
      </c>
      <c r="K116" s="17" t="s">
        <v>467</v>
      </c>
      <c r="L116" s="17" t="s">
        <v>484</v>
      </c>
      <c r="M116" s="17" t="str">
        <f>I116</f>
        <v>卫衣布</v>
      </c>
      <c r="N116" s="73" t="s">
        <v>2284</v>
      </c>
      <c r="O116" s="73" t="s">
        <v>2743</v>
      </c>
      <c r="P116" s="17"/>
      <c r="Q116" s="17"/>
      <c r="R116" s="17">
        <v>0</v>
      </c>
      <c r="S116" s="17"/>
      <c r="T116" s="17" t="s">
        <v>176</v>
      </c>
      <c r="U116" s="17" t="s">
        <v>176</v>
      </c>
      <c r="V116" s="17">
        <v>185</v>
      </c>
      <c r="W116" s="17">
        <v>355</v>
      </c>
      <c r="X116" s="17">
        <v>57.137250000000002</v>
      </c>
      <c r="Y116" s="17" t="s">
        <v>104</v>
      </c>
      <c r="Z116" s="17">
        <v>30</v>
      </c>
      <c r="AA116" s="17" t="s">
        <v>495</v>
      </c>
      <c r="AB116" s="17"/>
      <c r="AC116" s="27"/>
    </row>
    <row r="117" spans="1:29" ht="19.95" customHeight="1" x14ac:dyDescent="0.25">
      <c r="A117" s="16" t="s">
        <v>485</v>
      </c>
      <c r="B117" s="16" t="s">
        <v>2086</v>
      </c>
      <c r="C117" s="16" t="s">
        <v>2109</v>
      </c>
      <c r="D117" s="16" t="s">
        <v>2098</v>
      </c>
      <c r="E117" s="54" t="s">
        <v>2111</v>
      </c>
      <c r="F117" s="71" t="s">
        <v>2283</v>
      </c>
      <c r="G117" s="72" t="str">
        <f>VLOOKUP(C117,面料分类!A:B,2,0)</f>
        <v>针织</v>
      </c>
      <c r="H117" s="72" t="str">
        <f>VLOOKUP(D117,面料分类!C:D,2,0)</f>
        <v>棉</v>
      </c>
      <c r="I117" s="72" t="str">
        <f>VLOOKUP(E117,面料分类!E:F,2,0)</f>
        <v>卫衣布</v>
      </c>
      <c r="J117" s="16" t="str">
        <f t="shared" si="1"/>
        <v>面料&gt;针织&gt;棉&gt;卫衣布</v>
      </c>
      <c r="K117" s="17" t="s">
        <v>279</v>
      </c>
      <c r="L117" s="17" t="s">
        <v>486</v>
      </c>
      <c r="M117" s="17" t="str">
        <f>I117</f>
        <v>卫衣布</v>
      </c>
      <c r="N117" s="73" t="s">
        <v>2284</v>
      </c>
      <c r="O117" s="73" t="s">
        <v>2743</v>
      </c>
      <c r="P117" s="17"/>
      <c r="Q117" s="17"/>
      <c r="R117" s="17">
        <v>0</v>
      </c>
      <c r="S117" s="17"/>
      <c r="T117" s="17" t="s">
        <v>176</v>
      </c>
      <c r="U117" s="17" t="s">
        <v>176</v>
      </c>
      <c r="V117" s="17" t="s">
        <v>487</v>
      </c>
      <c r="W117" s="17" t="s">
        <v>488</v>
      </c>
      <c r="X117" s="17" t="s">
        <v>496</v>
      </c>
      <c r="Y117" s="17" t="s">
        <v>497</v>
      </c>
      <c r="Z117" s="17">
        <v>45</v>
      </c>
      <c r="AA117" s="17" t="s">
        <v>498</v>
      </c>
      <c r="AB117" s="17"/>
      <c r="AC117" s="27"/>
    </row>
    <row r="118" spans="1:29" ht="19.95" customHeight="1" x14ac:dyDescent="0.25">
      <c r="A118" s="16" t="s">
        <v>489</v>
      </c>
      <c r="B118" s="16" t="s">
        <v>2086</v>
      </c>
      <c r="C118" s="16" t="s">
        <v>2109</v>
      </c>
      <c r="D118" s="16" t="s">
        <v>2098</v>
      </c>
      <c r="E118" s="54" t="s">
        <v>2112</v>
      </c>
      <c r="F118" s="71" t="s">
        <v>2283</v>
      </c>
      <c r="G118" s="72" t="str">
        <f>VLOOKUP(C118,面料分类!A:B,2,0)</f>
        <v>针织</v>
      </c>
      <c r="H118" s="72" t="str">
        <f>VLOOKUP(D118,面料分类!C:D,2,0)</f>
        <v>棉</v>
      </c>
      <c r="I118" s="72" t="str">
        <f>VLOOKUP(E118,面料分类!E:F,2,0)</f>
        <v>罗纹布</v>
      </c>
      <c r="J118" s="16" t="str">
        <f t="shared" si="1"/>
        <v>面料&gt;针织&gt;棉&gt;罗纹布</v>
      </c>
      <c r="K118" s="17" t="s">
        <v>64</v>
      </c>
      <c r="L118" s="17" t="s">
        <v>490</v>
      </c>
      <c r="M118" s="17" t="str">
        <f>I118</f>
        <v>罗纹布</v>
      </c>
      <c r="N118" s="73" t="s">
        <v>2284</v>
      </c>
      <c r="O118" s="73" t="s">
        <v>3450</v>
      </c>
      <c r="P118" s="17"/>
      <c r="Q118" s="17"/>
      <c r="R118" s="17" t="s">
        <v>382</v>
      </c>
      <c r="S118" s="17" t="s">
        <v>382</v>
      </c>
      <c r="T118" s="17" t="s">
        <v>176</v>
      </c>
      <c r="U118" s="17" t="s">
        <v>176</v>
      </c>
      <c r="V118" s="17">
        <v>145</v>
      </c>
      <c r="W118" s="17">
        <v>280</v>
      </c>
      <c r="X118" s="17">
        <v>146</v>
      </c>
      <c r="Y118" s="17" t="s">
        <v>104</v>
      </c>
      <c r="Z118" s="17">
        <v>30</v>
      </c>
      <c r="AA118" s="17"/>
      <c r="AB118" s="17"/>
      <c r="AC118" s="27"/>
    </row>
    <row r="119" spans="1:29" ht="19.95" customHeight="1" x14ac:dyDescent="0.25">
      <c r="A119" s="16" t="s">
        <v>499</v>
      </c>
      <c r="B119" s="16" t="s">
        <v>2086</v>
      </c>
      <c r="C119" s="16" t="s">
        <v>2109</v>
      </c>
      <c r="D119" s="16" t="s">
        <v>2098</v>
      </c>
      <c r="E119" s="54" t="s">
        <v>2112</v>
      </c>
      <c r="F119" s="71" t="s">
        <v>2283</v>
      </c>
      <c r="G119" s="72" t="str">
        <f>VLOOKUP(C119,面料分类!A:B,2,0)</f>
        <v>针织</v>
      </c>
      <c r="H119" s="72" t="str">
        <f>VLOOKUP(D119,面料分类!C:D,2,0)</f>
        <v>棉</v>
      </c>
      <c r="I119" s="72" t="str">
        <f>VLOOKUP(E119,面料分类!E:F,2,0)</f>
        <v>罗纹布</v>
      </c>
      <c r="J119" s="16" t="str">
        <f t="shared" si="1"/>
        <v>面料&gt;针织&gt;棉&gt;罗纹布</v>
      </c>
      <c r="K119" s="17" t="s">
        <v>279</v>
      </c>
      <c r="L119" s="17" t="s">
        <v>500</v>
      </c>
      <c r="M119" s="17" t="str">
        <f>I119</f>
        <v>罗纹布</v>
      </c>
      <c r="N119" s="73" t="s">
        <v>2284</v>
      </c>
      <c r="O119" s="73" t="s">
        <v>2743</v>
      </c>
      <c r="P119" s="17"/>
      <c r="Q119" s="17"/>
      <c r="R119" s="17">
        <v>0</v>
      </c>
      <c r="S119" s="17"/>
      <c r="T119" s="17" t="s">
        <v>501</v>
      </c>
      <c r="U119" s="17" t="e">
        <v>#N/A</v>
      </c>
      <c r="V119" s="17" t="s">
        <v>391</v>
      </c>
      <c r="W119" s="17" t="s">
        <v>502</v>
      </c>
      <c r="X119" s="17" t="s">
        <v>506</v>
      </c>
      <c r="Y119" s="17" t="s">
        <v>507</v>
      </c>
      <c r="Z119" s="17">
        <v>45</v>
      </c>
      <c r="AA119" s="17" t="s">
        <v>508</v>
      </c>
      <c r="AB119" s="17"/>
      <c r="AC119" s="27"/>
    </row>
    <row r="120" spans="1:29" ht="19.95" customHeight="1" x14ac:dyDescent="0.25">
      <c r="A120" s="16" t="s">
        <v>503</v>
      </c>
      <c r="B120" s="16" t="s">
        <v>2086</v>
      </c>
      <c r="C120" s="16" t="s">
        <v>2109</v>
      </c>
      <c r="D120" s="16" t="s">
        <v>2098</v>
      </c>
      <c r="E120" s="54" t="s">
        <v>2112</v>
      </c>
      <c r="F120" s="71" t="s">
        <v>2283</v>
      </c>
      <c r="G120" s="72" t="str">
        <f>VLOOKUP(C120,面料分类!A:B,2,0)</f>
        <v>针织</v>
      </c>
      <c r="H120" s="72" t="str">
        <f>VLOOKUP(D120,面料分类!C:D,2,0)</f>
        <v>棉</v>
      </c>
      <c r="I120" s="72" t="str">
        <f>VLOOKUP(E120,面料分类!E:F,2,0)</f>
        <v>罗纹布</v>
      </c>
      <c r="J120" s="16" t="str">
        <f t="shared" si="1"/>
        <v>面料&gt;针织&gt;棉&gt;罗纹布</v>
      </c>
      <c r="K120" s="17" t="s">
        <v>437</v>
      </c>
      <c r="L120" s="17" t="s">
        <v>504</v>
      </c>
      <c r="M120" s="17" t="str">
        <f>I120</f>
        <v>罗纹布</v>
      </c>
      <c r="N120" s="73" t="s">
        <v>2284</v>
      </c>
      <c r="O120" s="73" t="s">
        <v>2743</v>
      </c>
      <c r="P120" s="17" t="s">
        <v>355</v>
      </c>
      <c r="Q120" s="17" t="s">
        <v>63</v>
      </c>
      <c r="R120" s="17">
        <v>0</v>
      </c>
      <c r="S120" s="17"/>
      <c r="T120" s="32" t="s">
        <v>236</v>
      </c>
      <c r="U120" s="17" t="s">
        <v>505</v>
      </c>
      <c r="V120" s="32">
        <v>130</v>
      </c>
      <c r="W120" s="32">
        <v>250</v>
      </c>
      <c r="X120" s="33">
        <v>28.5</v>
      </c>
      <c r="Y120" s="17" t="s">
        <v>104</v>
      </c>
      <c r="Z120" s="17">
        <v>35</v>
      </c>
      <c r="AA120" s="17"/>
      <c r="AB120" s="17" t="s">
        <v>509</v>
      </c>
      <c r="AC120" s="27"/>
    </row>
    <row r="121" spans="1:29" ht="19.95" customHeight="1" x14ac:dyDescent="0.25">
      <c r="A121" s="16" t="s">
        <v>510</v>
      </c>
      <c r="B121" s="16" t="s">
        <v>2086</v>
      </c>
      <c r="C121" s="16" t="s">
        <v>2109</v>
      </c>
      <c r="D121" s="16" t="s">
        <v>2098</v>
      </c>
      <c r="E121" s="54" t="s">
        <v>2112</v>
      </c>
      <c r="F121" s="71" t="s">
        <v>2283</v>
      </c>
      <c r="G121" s="72" t="str">
        <f>VLOOKUP(C121,面料分类!A:B,2,0)</f>
        <v>针织</v>
      </c>
      <c r="H121" s="72" t="str">
        <f>VLOOKUP(D121,面料分类!C:D,2,0)</f>
        <v>棉</v>
      </c>
      <c r="I121" s="72" t="str">
        <f>VLOOKUP(E121,面料分类!E:F,2,0)</f>
        <v>罗纹布</v>
      </c>
      <c r="J121" s="16" t="str">
        <f t="shared" si="1"/>
        <v>面料&gt;针织&gt;棉&gt;罗纹布</v>
      </c>
      <c r="K121" s="17" t="s">
        <v>406</v>
      </c>
      <c r="L121" s="17" t="s">
        <v>511</v>
      </c>
      <c r="M121" s="17" t="str">
        <f>I121</f>
        <v>罗纹布</v>
      </c>
      <c r="N121" s="73" t="s">
        <v>2284</v>
      </c>
      <c r="O121" s="73" t="s">
        <v>3450</v>
      </c>
      <c r="P121" s="17"/>
      <c r="Q121" s="17"/>
      <c r="R121" s="17" t="s">
        <v>512</v>
      </c>
      <c r="S121" s="17" t="s">
        <v>512</v>
      </c>
      <c r="T121" s="17" t="s">
        <v>176</v>
      </c>
      <c r="U121" s="17" t="s">
        <v>176</v>
      </c>
      <c r="V121" s="17">
        <v>195</v>
      </c>
      <c r="W121" s="17"/>
      <c r="X121" s="17">
        <v>50</v>
      </c>
      <c r="Y121" s="17" t="s">
        <v>104</v>
      </c>
      <c r="Z121" s="17"/>
      <c r="AA121" s="17"/>
      <c r="AB121" s="17"/>
      <c r="AC121" s="27"/>
    </row>
    <row r="122" spans="1:29" ht="19.95" customHeight="1" x14ac:dyDescent="0.25">
      <c r="A122" s="16" t="s">
        <v>513</v>
      </c>
      <c r="B122" s="16" t="s">
        <v>2086</v>
      </c>
      <c r="C122" s="16" t="s">
        <v>2109</v>
      </c>
      <c r="D122" s="16" t="s">
        <v>2098</v>
      </c>
      <c r="E122" s="54" t="s">
        <v>2112</v>
      </c>
      <c r="F122" s="71" t="s">
        <v>2283</v>
      </c>
      <c r="G122" s="72" t="str">
        <f>VLOOKUP(C122,面料分类!A:B,2,0)</f>
        <v>针织</v>
      </c>
      <c r="H122" s="72" t="str">
        <f>VLOOKUP(D122,面料分类!C:D,2,0)</f>
        <v>棉</v>
      </c>
      <c r="I122" s="72" t="str">
        <f>VLOOKUP(E122,面料分类!E:F,2,0)</f>
        <v>罗纹布</v>
      </c>
      <c r="J122" s="16" t="str">
        <f t="shared" si="1"/>
        <v>面料&gt;针织&gt;棉&gt;罗纹布</v>
      </c>
      <c r="K122" s="17" t="s">
        <v>413</v>
      </c>
      <c r="L122" s="17" t="s">
        <v>514</v>
      </c>
      <c r="M122" s="17" t="str">
        <f>I122</f>
        <v>罗纹布</v>
      </c>
      <c r="N122" s="73" t="s">
        <v>2284</v>
      </c>
      <c r="O122" s="73" t="s">
        <v>2743</v>
      </c>
      <c r="P122" s="17"/>
      <c r="Q122" s="17"/>
      <c r="R122" s="17">
        <v>0</v>
      </c>
      <c r="S122" s="17"/>
      <c r="T122" s="32" t="s">
        <v>515</v>
      </c>
      <c r="U122" s="17" t="e">
        <v>#N/A</v>
      </c>
      <c r="V122" s="17">
        <v>167</v>
      </c>
      <c r="W122" s="17">
        <v>230</v>
      </c>
      <c r="X122" s="34">
        <v>48</v>
      </c>
      <c r="Y122" s="17" t="s">
        <v>104</v>
      </c>
      <c r="Z122" s="17">
        <v>40</v>
      </c>
      <c r="AA122" s="17" t="s">
        <v>516</v>
      </c>
      <c r="AB122" s="17"/>
      <c r="AC122" s="17"/>
    </row>
    <row r="123" spans="1:29" ht="19.95" customHeight="1" x14ac:dyDescent="0.25">
      <c r="A123" s="16" t="s">
        <v>517</v>
      </c>
      <c r="B123" s="16" t="s">
        <v>2086</v>
      </c>
      <c r="C123" s="16" t="s">
        <v>2109</v>
      </c>
      <c r="D123" s="16" t="s">
        <v>2098</v>
      </c>
      <c r="E123" s="54" t="s">
        <v>2112</v>
      </c>
      <c r="F123" s="71" t="s">
        <v>2283</v>
      </c>
      <c r="G123" s="72" t="str">
        <f>VLOOKUP(C123,面料分类!A:B,2,0)</f>
        <v>针织</v>
      </c>
      <c r="H123" s="72" t="str">
        <f>VLOOKUP(D123,面料分类!C:D,2,0)</f>
        <v>棉</v>
      </c>
      <c r="I123" s="72" t="str">
        <f>VLOOKUP(E123,面料分类!E:F,2,0)</f>
        <v>罗纹布</v>
      </c>
      <c r="J123" s="16" t="str">
        <f t="shared" si="1"/>
        <v>面料&gt;针织&gt;棉&gt;罗纹布</v>
      </c>
      <c r="K123" s="17" t="s">
        <v>403</v>
      </c>
      <c r="L123" s="17" t="s">
        <v>518</v>
      </c>
      <c r="M123" s="17" t="str">
        <f>I123</f>
        <v>罗纹布</v>
      </c>
      <c r="N123" s="73" t="s">
        <v>2284</v>
      </c>
      <c r="O123" s="73" t="str">
        <f>VLOOKUP(S123,面辅料颜色!B:C,2,0)</f>
        <v>B002</v>
      </c>
      <c r="P123" s="17"/>
      <c r="Q123" s="17"/>
      <c r="R123" s="17" t="s">
        <v>83</v>
      </c>
      <c r="S123" s="17" t="s">
        <v>83</v>
      </c>
      <c r="T123" s="17" t="s">
        <v>519</v>
      </c>
      <c r="U123" s="17" t="e">
        <v>#N/A</v>
      </c>
      <c r="V123" s="17">
        <v>183</v>
      </c>
      <c r="W123" s="17">
        <v>285</v>
      </c>
      <c r="X123" s="17">
        <v>22</v>
      </c>
      <c r="Y123" s="17" t="s">
        <v>104</v>
      </c>
      <c r="Z123" s="17">
        <v>15</v>
      </c>
      <c r="AA123" s="17"/>
      <c r="AB123" s="17"/>
      <c r="AC123" s="27"/>
    </row>
    <row r="124" spans="1:29" ht="19.95" customHeight="1" x14ac:dyDescent="0.25">
      <c r="A124" s="16" t="s">
        <v>520</v>
      </c>
      <c r="B124" s="16" t="s">
        <v>2086</v>
      </c>
      <c r="C124" s="16" t="s">
        <v>2109</v>
      </c>
      <c r="D124" s="16" t="s">
        <v>2098</v>
      </c>
      <c r="E124" s="54" t="s">
        <v>2112</v>
      </c>
      <c r="F124" s="71" t="s">
        <v>2283</v>
      </c>
      <c r="G124" s="72" t="str">
        <f>VLOOKUP(C124,面料分类!A:B,2,0)</f>
        <v>针织</v>
      </c>
      <c r="H124" s="72" t="str">
        <f>VLOOKUP(D124,面料分类!C:D,2,0)</f>
        <v>棉</v>
      </c>
      <c r="I124" s="72" t="str">
        <f>VLOOKUP(E124,面料分类!E:F,2,0)</f>
        <v>罗纹布</v>
      </c>
      <c r="J124" s="16" t="str">
        <f t="shared" si="1"/>
        <v>面料&gt;针织&gt;棉&gt;罗纹布</v>
      </c>
      <c r="K124" s="17" t="s">
        <v>521</v>
      </c>
      <c r="L124" s="17" t="s">
        <v>522</v>
      </c>
      <c r="M124" s="17" t="str">
        <f>I124</f>
        <v>罗纹布</v>
      </c>
      <c r="N124" s="73" t="s">
        <v>2284</v>
      </c>
      <c r="O124" s="73" t="s">
        <v>2345</v>
      </c>
      <c r="P124" s="17"/>
      <c r="Q124" s="17"/>
      <c r="R124" s="17" t="s">
        <v>523</v>
      </c>
      <c r="S124" s="17" t="s">
        <v>523</v>
      </c>
      <c r="T124" s="17" t="s">
        <v>524</v>
      </c>
      <c r="U124" s="17" t="e">
        <v>#N/A</v>
      </c>
      <c r="V124" s="17">
        <v>130</v>
      </c>
      <c r="W124" s="17">
        <v>420</v>
      </c>
      <c r="X124" s="17">
        <v>50</v>
      </c>
      <c r="Y124" s="17" t="s">
        <v>104</v>
      </c>
      <c r="Z124" s="17">
        <v>30</v>
      </c>
      <c r="AA124" s="17"/>
      <c r="AB124" s="17"/>
      <c r="AC124" s="27"/>
    </row>
    <row r="125" spans="1:29" ht="19.95" customHeight="1" x14ac:dyDescent="0.25">
      <c r="A125" s="16" t="s">
        <v>525</v>
      </c>
      <c r="B125" s="16" t="s">
        <v>2086</v>
      </c>
      <c r="C125" s="16" t="s">
        <v>2109</v>
      </c>
      <c r="D125" s="16" t="s">
        <v>2098</v>
      </c>
      <c r="E125" s="54" t="s">
        <v>2112</v>
      </c>
      <c r="F125" s="71" t="s">
        <v>2283</v>
      </c>
      <c r="G125" s="72" t="str">
        <f>VLOOKUP(C125,面料分类!A:B,2,0)</f>
        <v>针织</v>
      </c>
      <c r="H125" s="72" t="str">
        <f>VLOOKUP(D125,面料分类!C:D,2,0)</f>
        <v>棉</v>
      </c>
      <c r="I125" s="72" t="str">
        <f>VLOOKUP(E125,面料分类!E:F,2,0)</f>
        <v>罗纹布</v>
      </c>
      <c r="J125" s="16" t="str">
        <f t="shared" si="1"/>
        <v>面料&gt;针织&gt;棉&gt;罗纹布</v>
      </c>
      <c r="K125" s="17" t="s">
        <v>403</v>
      </c>
      <c r="L125" s="17" t="s">
        <v>526</v>
      </c>
      <c r="M125" s="17" t="str">
        <f>I125</f>
        <v>罗纹布</v>
      </c>
      <c r="N125" s="73" t="s">
        <v>2284</v>
      </c>
      <c r="O125" s="73" t="str">
        <f>VLOOKUP(S125,面辅料颜色!B:C,2,0)</f>
        <v>B002</v>
      </c>
      <c r="P125" s="17"/>
      <c r="Q125" s="17"/>
      <c r="R125" s="17" t="s">
        <v>83</v>
      </c>
      <c r="S125" s="17" t="s">
        <v>83</v>
      </c>
      <c r="T125" s="17" t="s">
        <v>527</v>
      </c>
      <c r="U125" s="17" t="e">
        <v>#N/A</v>
      </c>
      <c r="V125" s="17">
        <v>177</v>
      </c>
      <c r="W125" s="17">
        <v>360</v>
      </c>
      <c r="X125" s="17">
        <v>50</v>
      </c>
      <c r="Y125" s="17" t="s">
        <v>104</v>
      </c>
      <c r="Z125" s="17">
        <v>15</v>
      </c>
      <c r="AA125" s="17"/>
      <c r="AB125" s="17"/>
      <c r="AC125" s="27"/>
    </row>
    <row r="126" spans="1:29" ht="19.95" customHeight="1" x14ac:dyDescent="0.25">
      <c r="A126" s="16" t="s">
        <v>528</v>
      </c>
      <c r="B126" s="16" t="s">
        <v>2086</v>
      </c>
      <c r="C126" s="16" t="s">
        <v>2109</v>
      </c>
      <c r="D126" s="16" t="s">
        <v>2098</v>
      </c>
      <c r="E126" s="54" t="s">
        <v>2112</v>
      </c>
      <c r="F126" s="71" t="s">
        <v>2283</v>
      </c>
      <c r="G126" s="72" t="str">
        <f>VLOOKUP(C126,面料分类!A:B,2,0)</f>
        <v>针织</v>
      </c>
      <c r="H126" s="72" t="str">
        <f>VLOOKUP(D126,面料分类!C:D,2,0)</f>
        <v>棉</v>
      </c>
      <c r="I126" s="72" t="str">
        <f>VLOOKUP(E126,面料分类!E:F,2,0)</f>
        <v>罗纹布</v>
      </c>
      <c r="J126" s="16" t="str">
        <f t="shared" si="1"/>
        <v>面料&gt;针织&gt;棉&gt;罗纹布</v>
      </c>
      <c r="K126" s="17" t="s">
        <v>467</v>
      </c>
      <c r="L126" s="17" t="s">
        <v>529</v>
      </c>
      <c r="M126" s="17" t="str">
        <f>I126</f>
        <v>罗纹布</v>
      </c>
      <c r="N126" s="73" t="s">
        <v>2284</v>
      </c>
      <c r="O126" s="73" t="s">
        <v>2743</v>
      </c>
      <c r="P126" s="17" t="s">
        <v>355</v>
      </c>
      <c r="Q126" s="17" t="s">
        <v>63</v>
      </c>
      <c r="R126" s="17">
        <v>0</v>
      </c>
      <c r="S126" s="17"/>
      <c r="T126" s="17" t="s">
        <v>530</v>
      </c>
      <c r="U126" s="17" t="e">
        <v>#N/A</v>
      </c>
      <c r="V126" s="17">
        <v>101</v>
      </c>
      <c r="W126" s="17">
        <v>440</v>
      </c>
      <c r="X126" s="35">
        <v>38.218400000000003</v>
      </c>
      <c r="Y126" s="17" t="s">
        <v>104</v>
      </c>
      <c r="Z126" s="17">
        <v>30</v>
      </c>
      <c r="AA126" s="17" t="s">
        <v>531</v>
      </c>
      <c r="AB126" s="17"/>
      <c r="AC126" s="27"/>
    </row>
    <row r="127" spans="1:29" ht="19.95" customHeight="1" x14ac:dyDescent="0.25">
      <c r="A127" s="16" t="s">
        <v>532</v>
      </c>
      <c r="B127" s="16" t="s">
        <v>2086</v>
      </c>
      <c r="C127" s="16" t="s">
        <v>2109</v>
      </c>
      <c r="D127" s="16" t="s">
        <v>2098</v>
      </c>
      <c r="E127" s="54" t="s">
        <v>2112</v>
      </c>
      <c r="F127" s="71" t="s">
        <v>2283</v>
      </c>
      <c r="G127" s="72" t="str">
        <f>VLOOKUP(C127,面料分类!A:B,2,0)</f>
        <v>针织</v>
      </c>
      <c r="H127" s="72" t="str">
        <f>VLOOKUP(D127,面料分类!C:D,2,0)</f>
        <v>棉</v>
      </c>
      <c r="I127" s="72" t="str">
        <f>VLOOKUP(E127,面料分类!E:F,2,0)</f>
        <v>罗纹布</v>
      </c>
      <c r="J127" s="16" t="str">
        <f t="shared" si="1"/>
        <v>面料&gt;针织&gt;棉&gt;罗纹布</v>
      </c>
      <c r="K127" s="17" t="s">
        <v>64</v>
      </c>
      <c r="L127" s="17" t="s">
        <v>533</v>
      </c>
      <c r="M127" s="17" t="str">
        <f>I127</f>
        <v>罗纹布</v>
      </c>
      <c r="N127" s="73" t="s">
        <v>2284</v>
      </c>
      <c r="O127" s="73" t="s">
        <v>3450</v>
      </c>
      <c r="P127" s="17"/>
      <c r="Q127" s="17"/>
      <c r="R127" s="17" t="s">
        <v>534</v>
      </c>
      <c r="S127" s="17" t="s">
        <v>534</v>
      </c>
      <c r="T127" s="17" t="s">
        <v>176</v>
      </c>
      <c r="U127" s="17" t="s">
        <v>176</v>
      </c>
      <c r="V127" s="17">
        <v>140</v>
      </c>
      <c r="W127" s="17">
        <v>365</v>
      </c>
      <c r="X127" s="17">
        <v>145</v>
      </c>
      <c r="Y127" s="17" t="s">
        <v>104</v>
      </c>
      <c r="Z127" s="17">
        <v>30</v>
      </c>
      <c r="AA127" s="17"/>
      <c r="AB127" s="17"/>
      <c r="AC127" s="27"/>
    </row>
    <row r="128" spans="1:29" ht="19.95" customHeight="1" x14ac:dyDescent="0.25">
      <c r="A128" s="16" t="s">
        <v>535</v>
      </c>
      <c r="B128" s="16" t="s">
        <v>2086</v>
      </c>
      <c r="C128" s="16" t="s">
        <v>2109</v>
      </c>
      <c r="D128" s="16" t="s">
        <v>2098</v>
      </c>
      <c r="E128" s="54" t="s">
        <v>2112</v>
      </c>
      <c r="F128" s="71" t="s">
        <v>2283</v>
      </c>
      <c r="G128" s="72" t="str">
        <f>VLOOKUP(C128,面料分类!A:B,2,0)</f>
        <v>针织</v>
      </c>
      <c r="H128" s="72" t="str">
        <f>VLOOKUP(D128,面料分类!C:D,2,0)</f>
        <v>棉</v>
      </c>
      <c r="I128" s="72" t="str">
        <f>VLOOKUP(E128,面料分类!E:F,2,0)</f>
        <v>罗纹布</v>
      </c>
      <c r="J128" s="16" t="str">
        <f t="shared" si="1"/>
        <v>面料&gt;针织&gt;棉&gt;罗纹布</v>
      </c>
      <c r="K128" s="17" t="s">
        <v>64</v>
      </c>
      <c r="L128" s="17" t="s">
        <v>536</v>
      </c>
      <c r="M128" s="17" t="str">
        <f>I128</f>
        <v>罗纹布</v>
      </c>
      <c r="N128" s="73" t="s">
        <v>2284</v>
      </c>
      <c r="O128" s="73" t="s">
        <v>2743</v>
      </c>
      <c r="P128" s="17"/>
      <c r="Q128" s="17"/>
      <c r="R128" s="17" t="s">
        <v>537</v>
      </c>
      <c r="S128" s="17" t="s">
        <v>537</v>
      </c>
      <c r="T128" s="17" t="s">
        <v>176</v>
      </c>
      <c r="U128" s="17" t="s">
        <v>176</v>
      </c>
      <c r="V128" s="17">
        <v>0</v>
      </c>
      <c r="W128" s="17"/>
      <c r="X128" s="17">
        <v>110</v>
      </c>
      <c r="Y128" s="17" t="s">
        <v>104</v>
      </c>
      <c r="Z128" s="17">
        <v>30</v>
      </c>
      <c r="AA128" s="17"/>
      <c r="AB128" s="17"/>
      <c r="AC128" s="27"/>
    </row>
    <row r="129" spans="1:29" ht="19.95" customHeight="1" x14ac:dyDescent="0.25">
      <c r="A129" s="16" t="s">
        <v>538</v>
      </c>
      <c r="B129" s="16" t="s">
        <v>2086</v>
      </c>
      <c r="C129" s="16" t="s">
        <v>2109</v>
      </c>
      <c r="D129" s="16" t="s">
        <v>2098</v>
      </c>
      <c r="E129" s="54" t="s">
        <v>2112</v>
      </c>
      <c r="F129" s="71" t="s">
        <v>2283</v>
      </c>
      <c r="G129" s="72" t="str">
        <f>VLOOKUP(C129,面料分类!A:B,2,0)</f>
        <v>针织</v>
      </c>
      <c r="H129" s="72" t="str">
        <f>VLOOKUP(D129,面料分类!C:D,2,0)</f>
        <v>棉</v>
      </c>
      <c r="I129" s="72" t="str">
        <f>VLOOKUP(E129,面料分类!E:F,2,0)</f>
        <v>罗纹布</v>
      </c>
      <c r="J129" s="16" t="str">
        <f t="shared" si="1"/>
        <v>面料&gt;针织&gt;棉&gt;罗纹布</v>
      </c>
      <c r="K129" s="17" t="s">
        <v>279</v>
      </c>
      <c r="L129" s="17" t="s">
        <v>539</v>
      </c>
      <c r="M129" s="17" t="str">
        <f>I129</f>
        <v>罗纹布</v>
      </c>
      <c r="N129" s="73" t="s">
        <v>2284</v>
      </c>
      <c r="O129" s="73" t="s">
        <v>2743</v>
      </c>
      <c r="P129" s="17"/>
      <c r="Q129" s="17"/>
      <c r="R129" s="17">
        <v>0</v>
      </c>
      <c r="S129" s="17"/>
      <c r="T129" s="26" t="s">
        <v>540</v>
      </c>
      <c r="U129" s="17" t="e">
        <v>#N/A</v>
      </c>
      <c r="V129" s="17" t="s">
        <v>541</v>
      </c>
      <c r="W129" s="17" t="s">
        <v>542</v>
      </c>
      <c r="X129" s="17" t="s">
        <v>543</v>
      </c>
      <c r="Y129" s="17" t="s">
        <v>544</v>
      </c>
      <c r="Z129" s="17">
        <v>45</v>
      </c>
      <c r="AA129" s="17" t="s">
        <v>545</v>
      </c>
      <c r="AB129" s="17"/>
      <c r="AC129" s="27"/>
    </row>
    <row r="130" spans="1:29" ht="19.95" customHeight="1" x14ac:dyDescent="0.25">
      <c r="A130" s="16" t="s">
        <v>546</v>
      </c>
      <c r="B130" s="16" t="s">
        <v>2086</v>
      </c>
      <c r="C130" s="16" t="s">
        <v>2109</v>
      </c>
      <c r="D130" s="16" t="s">
        <v>2098</v>
      </c>
      <c r="E130" s="54" t="s">
        <v>2113</v>
      </c>
      <c r="F130" s="71" t="s">
        <v>2283</v>
      </c>
      <c r="G130" s="72" t="str">
        <f>VLOOKUP(C130,面料分类!A:B,2,0)</f>
        <v>针织</v>
      </c>
      <c r="H130" s="72" t="str">
        <f>VLOOKUP(D130,面料分类!C:D,2,0)</f>
        <v>棉</v>
      </c>
      <c r="I130" s="72" t="str">
        <f>VLOOKUP(E130,面料分类!E:F,2,0)</f>
        <v>珠地</v>
      </c>
      <c r="J130" s="16" t="str">
        <f t="shared" si="1"/>
        <v>面料&gt;针织&gt;棉&gt;珠地</v>
      </c>
      <c r="K130" s="17" t="s">
        <v>279</v>
      </c>
      <c r="L130" s="17" t="s">
        <v>547</v>
      </c>
      <c r="M130" s="17" t="str">
        <f>I130</f>
        <v>珠地</v>
      </c>
      <c r="N130" s="73" t="s">
        <v>2284</v>
      </c>
      <c r="O130" s="73" t="s">
        <v>2743</v>
      </c>
      <c r="P130" s="17"/>
      <c r="Q130" s="17"/>
      <c r="R130" s="17">
        <v>0</v>
      </c>
      <c r="S130" s="17"/>
      <c r="T130" s="17" t="s">
        <v>390</v>
      </c>
      <c r="U130" s="17" t="e">
        <v>#N/A</v>
      </c>
      <c r="V130" s="17" t="s">
        <v>548</v>
      </c>
      <c r="W130" s="17" t="s">
        <v>549</v>
      </c>
      <c r="X130" s="17" t="s">
        <v>566</v>
      </c>
      <c r="Y130" s="17" t="s">
        <v>567</v>
      </c>
      <c r="Z130" s="17">
        <v>45</v>
      </c>
      <c r="AA130" s="17" t="s">
        <v>568</v>
      </c>
      <c r="AB130" s="17"/>
      <c r="AC130" s="27"/>
    </row>
    <row r="131" spans="1:29" ht="19.95" customHeight="1" x14ac:dyDescent="0.25">
      <c r="A131" s="16" t="s">
        <v>550</v>
      </c>
      <c r="B131" s="16" t="s">
        <v>2086</v>
      </c>
      <c r="C131" s="16" t="s">
        <v>2109</v>
      </c>
      <c r="D131" s="16" t="s">
        <v>2098</v>
      </c>
      <c r="E131" s="54" t="s">
        <v>2113</v>
      </c>
      <c r="F131" s="71" t="s">
        <v>2283</v>
      </c>
      <c r="G131" s="72" t="str">
        <f>VLOOKUP(C131,面料分类!A:B,2,0)</f>
        <v>针织</v>
      </c>
      <c r="H131" s="72" t="str">
        <f>VLOOKUP(D131,面料分类!C:D,2,0)</f>
        <v>棉</v>
      </c>
      <c r="I131" s="72" t="str">
        <f>VLOOKUP(E131,面料分类!E:F,2,0)</f>
        <v>珠地</v>
      </c>
      <c r="J131" s="16" t="str">
        <f t="shared" ref="J131:J194" si="2">F131&amp;"&gt;"&amp;G131&amp;"&gt;"&amp;H131&amp;"&gt;"&amp;I131</f>
        <v>面料&gt;针织&gt;棉&gt;珠地</v>
      </c>
      <c r="K131" s="17" t="s">
        <v>551</v>
      </c>
      <c r="L131" s="17" t="s">
        <v>552</v>
      </c>
      <c r="M131" s="17" t="str">
        <f>I131</f>
        <v>珠地</v>
      </c>
      <c r="N131" s="73" t="s">
        <v>2284</v>
      </c>
      <c r="O131" s="73" t="s">
        <v>2345</v>
      </c>
      <c r="P131" s="17"/>
      <c r="Q131" s="17"/>
      <c r="R131" s="17" t="s">
        <v>553</v>
      </c>
      <c r="S131" s="17" t="s">
        <v>553</v>
      </c>
      <c r="T131" s="17" t="s">
        <v>176</v>
      </c>
      <c r="U131" s="17" t="e">
        <v>#N/A</v>
      </c>
      <c r="V131" s="17">
        <v>180</v>
      </c>
      <c r="W131" s="17">
        <v>180</v>
      </c>
      <c r="X131" s="17">
        <v>40</v>
      </c>
      <c r="Y131" s="17" t="s">
        <v>104</v>
      </c>
      <c r="Z131" s="17"/>
      <c r="AA131" s="17"/>
      <c r="AB131" s="17"/>
      <c r="AC131" s="27"/>
    </row>
    <row r="132" spans="1:29" ht="19.95" customHeight="1" x14ac:dyDescent="0.25">
      <c r="A132" s="16" t="s">
        <v>554</v>
      </c>
      <c r="B132" s="16" t="s">
        <v>2086</v>
      </c>
      <c r="C132" s="16" t="s">
        <v>2109</v>
      </c>
      <c r="D132" s="16" t="s">
        <v>2098</v>
      </c>
      <c r="E132" s="54" t="s">
        <v>2113</v>
      </c>
      <c r="F132" s="71" t="s">
        <v>2283</v>
      </c>
      <c r="G132" s="72" t="str">
        <f>VLOOKUP(C132,面料分类!A:B,2,0)</f>
        <v>针织</v>
      </c>
      <c r="H132" s="72" t="str">
        <f>VLOOKUP(D132,面料分类!C:D,2,0)</f>
        <v>棉</v>
      </c>
      <c r="I132" s="72" t="str">
        <f>VLOOKUP(E132,面料分类!E:F,2,0)</f>
        <v>珠地</v>
      </c>
      <c r="J132" s="16" t="str">
        <f t="shared" si="2"/>
        <v>面料&gt;针织&gt;棉&gt;珠地</v>
      </c>
      <c r="K132" s="17" t="s">
        <v>551</v>
      </c>
      <c r="L132" s="17" t="s">
        <v>555</v>
      </c>
      <c r="M132" s="17" t="str">
        <f>I132</f>
        <v>珠地</v>
      </c>
      <c r="N132" s="73" t="s">
        <v>2284</v>
      </c>
      <c r="O132" s="73" t="s">
        <v>3450</v>
      </c>
      <c r="P132" s="17"/>
      <c r="Q132" s="17"/>
      <c r="R132" s="17" t="s">
        <v>556</v>
      </c>
      <c r="S132" s="17" t="s">
        <v>556</v>
      </c>
      <c r="T132" s="24" t="s">
        <v>176</v>
      </c>
      <c r="U132" s="17" t="e">
        <v>#N/A</v>
      </c>
      <c r="V132" s="17">
        <v>180</v>
      </c>
      <c r="W132" s="17">
        <v>200</v>
      </c>
      <c r="X132" s="17">
        <v>40</v>
      </c>
      <c r="Y132" s="17" t="s">
        <v>104</v>
      </c>
      <c r="Z132" s="17"/>
      <c r="AA132" s="17"/>
      <c r="AB132" s="17"/>
      <c r="AC132" s="27"/>
    </row>
    <row r="133" spans="1:29" ht="19.95" customHeight="1" x14ac:dyDescent="0.25">
      <c r="A133" s="16" t="s">
        <v>557</v>
      </c>
      <c r="B133" s="16" t="s">
        <v>2086</v>
      </c>
      <c r="C133" s="16" t="s">
        <v>2109</v>
      </c>
      <c r="D133" s="16" t="s">
        <v>2098</v>
      </c>
      <c r="E133" s="54" t="s">
        <v>2113</v>
      </c>
      <c r="F133" s="71" t="s">
        <v>2283</v>
      </c>
      <c r="G133" s="72" t="str">
        <f>VLOOKUP(C133,面料分类!A:B,2,0)</f>
        <v>针织</v>
      </c>
      <c r="H133" s="72" t="str">
        <f>VLOOKUP(D133,面料分类!C:D,2,0)</f>
        <v>棉</v>
      </c>
      <c r="I133" s="72" t="str">
        <f>VLOOKUP(E133,面料分类!E:F,2,0)</f>
        <v>珠地</v>
      </c>
      <c r="J133" s="16" t="str">
        <f t="shared" si="2"/>
        <v>面料&gt;针织&gt;棉&gt;珠地</v>
      </c>
      <c r="K133" s="17" t="s">
        <v>413</v>
      </c>
      <c r="L133" s="17" t="s">
        <v>558</v>
      </c>
      <c r="M133" s="17" t="str">
        <f>I133</f>
        <v>珠地</v>
      </c>
      <c r="N133" s="73" t="s">
        <v>2284</v>
      </c>
      <c r="O133" s="73" t="s">
        <v>2743</v>
      </c>
      <c r="P133" s="17"/>
      <c r="Q133" s="17"/>
      <c r="R133" s="17">
        <v>0</v>
      </c>
      <c r="S133" s="17"/>
      <c r="T133" s="17" t="s">
        <v>559</v>
      </c>
      <c r="U133" s="17" t="e">
        <v>#N/A</v>
      </c>
      <c r="V133" s="17">
        <v>177</v>
      </c>
      <c r="W133" s="17">
        <v>260</v>
      </c>
      <c r="X133" s="34">
        <v>51.428571428571402</v>
      </c>
      <c r="Y133" s="17" t="s">
        <v>104</v>
      </c>
      <c r="Z133" s="17">
        <v>45</v>
      </c>
      <c r="AA133" s="32" t="s">
        <v>569</v>
      </c>
      <c r="AB133" s="17"/>
      <c r="AC133" s="17"/>
    </row>
    <row r="134" spans="1:29" ht="19.95" customHeight="1" x14ac:dyDescent="0.25">
      <c r="A134" s="16" t="s">
        <v>560</v>
      </c>
      <c r="B134" s="16" t="s">
        <v>2086</v>
      </c>
      <c r="C134" s="16" t="s">
        <v>2109</v>
      </c>
      <c r="D134" s="16" t="s">
        <v>2098</v>
      </c>
      <c r="E134" s="54" t="s">
        <v>2113</v>
      </c>
      <c r="F134" s="71" t="s">
        <v>2283</v>
      </c>
      <c r="G134" s="72" t="str">
        <f>VLOOKUP(C134,面料分类!A:B,2,0)</f>
        <v>针织</v>
      </c>
      <c r="H134" s="72" t="str">
        <f>VLOOKUP(D134,面料分类!C:D,2,0)</f>
        <v>棉</v>
      </c>
      <c r="I134" s="72" t="str">
        <f>VLOOKUP(E134,面料分类!E:F,2,0)</f>
        <v>珠地</v>
      </c>
      <c r="J134" s="16" t="str">
        <f t="shared" si="2"/>
        <v>面料&gt;针织&gt;棉&gt;珠地</v>
      </c>
      <c r="K134" s="17" t="s">
        <v>279</v>
      </c>
      <c r="L134" s="17" t="s">
        <v>561</v>
      </c>
      <c r="M134" s="17" t="str">
        <f>I134</f>
        <v>珠地</v>
      </c>
      <c r="N134" s="73" t="s">
        <v>2284</v>
      </c>
      <c r="O134" s="73" t="str">
        <f>VLOOKUP(S134,面辅料颜色!B:C,2,0)</f>
        <v>B002</v>
      </c>
      <c r="P134" s="17" t="s">
        <v>355</v>
      </c>
      <c r="Q134" s="17" t="s">
        <v>63</v>
      </c>
      <c r="R134" s="17" t="s">
        <v>83</v>
      </c>
      <c r="S134" s="17" t="s">
        <v>83</v>
      </c>
      <c r="T134" s="17" t="s">
        <v>390</v>
      </c>
      <c r="U134" s="17" t="s">
        <v>176</v>
      </c>
      <c r="V134" s="17" t="s">
        <v>487</v>
      </c>
      <c r="W134" s="17" t="s">
        <v>562</v>
      </c>
      <c r="X134" s="17" t="s">
        <v>291</v>
      </c>
      <c r="Y134" s="17" t="s">
        <v>570</v>
      </c>
      <c r="Z134" s="17">
        <v>45</v>
      </c>
      <c r="AA134" s="17" t="s">
        <v>571</v>
      </c>
      <c r="AB134" s="17" t="s">
        <v>572</v>
      </c>
      <c r="AC134" s="27"/>
    </row>
    <row r="135" spans="1:29" ht="19.95" customHeight="1" x14ac:dyDescent="0.25">
      <c r="A135" s="16" t="s">
        <v>563</v>
      </c>
      <c r="B135" s="16" t="s">
        <v>2086</v>
      </c>
      <c r="C135" s="16" t="s">
        <v>2109</v>
      </c>
      <c r="D135" s="16" t="s">
        <v>2098</v>
      </c>
      <c r="E135" s="54" t="s">
        <v>2099</v>
      </c>
      <c r="F135" s="71" t="s">
        <v>2283</v>
      </c>
      <c r="G135" s="72" t="str">
        <f>VLOOKUP(C135,面料分类!A:B,2,0)</f>
        <v>针织</v>
      </c>
      <c r="H135" s="72" t="str">
        <f>VLOOKUP(D135,面料分类!C:D,2,0)</f>
        <v>棉</v>
      </c>
      <c r="I135" s="72" t="str">
        <f>VLOOKUP(E135,面料分类!E:F,2,0)</f>
        <v>色织</v>
      </c>
      <c r="J135" s="16" t="str">
        <f t="shared" si="2"/>
        <v>面料&gt;针织&gt;棉&gt;色织</v>
      </c>
      <c r="K135" s="17" t="s">
        <v>64</v>
      </c>
      <c r="L135" s="17" t="s">
        <v>564</v>
      </c>
      <c r="M135" s="17" t="str">
        <f>I135</f>
        <v>色织</v>
      </c>
      <c r="N135" s="73" t="s">
        <v>2284</v>
      </c>
      <c r="O135" s="73" t="s">
        <v>3450</v>
      </c>
      <c r="P135" s="17"/>
      <c r="Q135" s="17"/>
      <c r="R135" s="17" t="s">
        <v>565</v>
      </c>
      <c r="S135" s="17" t="s">
        <v>565</v>
      </c>
      <c r="T135" s="17" t="s">
        <v>176</v>
      </c>
      <c r="U135" s="17" t="s">
        <v>176</v>
      </c>
      <c r="V135" s="17">
        <v>150</v>
      </c>
      <c r="W135" s="17">
        <v>155</v>
      </c>
      <c r="X135" s="17">
        <v>118</v>
      </c>
      <c r="Y135" s="17" t="s">
        <v>104</v>
      </c>
      <c r="Z135" s="17">
        <v>30</v>
      </c>
      <c r="AA135" s="17"/>
      <c r="AB135" s="17"/>
      <c r="AC135" s="27"/>
    </row>
    <row r="136" spans="1:29" ht="19.95" customHeight="1" x14ac:dyDescent="0.25">
      <c r="A136" s="16" t="s">
        <v>573</v>
      </c>
      <c r="B136" s="16" t="s">
        <v>2086</v>
      </c>
      <c r="C136" s="16" t="s">
        <v>2109</v>
      </c>
      <c r="D136" s="16" t="s">
        <v>2100</v>
      </c>
      <c r="E136" s="54" t="s">
        <v>2089</v>
      </c>
      <c r="F136" s="71" t="s">
        <v>2283</v>
      </c>
      <c r="G136" s="72" t="str">
        <f>VLOOKUP(C136,面料分类!A:B,2,0)</f>
        <v>针织</v>
      </c>
      <c r="H136" s="72" t="str">
        <f>VLOOKUP(D136,面料分类!C:D,2,0)</f>
        <v>混纺</v>
      </c>
      <c r="I136" s="72" t="str">
        <f>VLOOKUP(E136,面料分类!E:F,2,0)</f>
        <v>平纹布</v>
      </c>
      <c r="J136" s="16" t="str">
        <f t="shared" si="2"/>
        <v>面料&gt;针织&gt;混纺&gt;平纹布</v>
      </c>
      <c r="K136" s="17" t="s">
        <v>208</v>
      </c>
      <c r="L136" s="17" t="s">
        <v>574</v>
      </c>
      <c r="M136" s="17" t="str">
        <f>I136</f>
        <v>平纹布</v>
      </c>
      <c r="N136" s="73" t="s">
        <v>2284</v>
      </c>
      <c r="O136" s="73" t="s">
        <v>3450</v>
      </c>
      <c r="P136" s="17"/>
      <c r="Q136" s="17"/>
      <c r="R136" s="17" t="s">
        <v>71</v>
      </c>
      <c r="S136" s="17" t="s">
        <v>71</v>
      </c>
      <c r="T136" s="17" t="s">
        <v>575</v>
      </c>
      <c r="U136" s="17" t="e">
        <v>#N/A</v>
      </c>
      <c r="V136" s="17">
        <v>147</v>
      </c>
      <c r="W136" s="17">
        <v>270</v>
      </c>
      <c r="X136" s="17">
        <v>68</v>
      </c>
      <c r="Y136" s="17" t="s">
        <v>104</v>
      </c>
      <c r="Z136" s="17">
        <v>90</v>
      </c>
      <c r="AA136" s="17"/>
      <c r="AB136" s="17"/>
      <c r="AC136" s="17"/>
    </row>
    <row r="137" spans="1:29" ht="19.95" customHeight="1" x14ac:dyDescent="0.25">
      <c r="A137" s="16" t="s">
        <v>576</v>
      </c>
      <c r="B137" s="16" t="s">
        <v>2086</v>
      </c>
      <c r="C137" s="16" t="s">
        <v>2109</v>
      </c>
      <c r="D137" s="16" t="s">
        <v>2100</v>
      </c>
      <c r="E137" s="54" t="s">
        <v>2089</v>
      </c>
      <c r="F137" s="71" t="s">
        <v>2283</v>
      </c>
      <c r="G137" s="72" t="str">
        <f>VLOOKUP(C137,面料分类!A:B,2,0)</f>
        <v>针织</v>
      </c>
      <c r="H137" s="72" t="str">
        <f>VLOOKUP(D137,面料分类!C:D,2,0)</f>
        <v>混纺</v>
      </c>
      <c r="I137" s="72" t="str">
        <f>VLOOKUP(E137,面料分类!E:F,2,0)</f>
        <v>平纹布</v>
      </c>
      <c r="J137" s="16" t="str">
        <f t="shared" si="2"/>
        <v>面料&gt;针织&gt;混纺&gt;平纹布</v>
      </c>
      <c r="K137" s="17" t="s">
        <v>279</v>
      </c>
      <c r="L137" s="17" t="s">
        <v>577</v>
      </c>
      <c r="M137" s="17" t="str">
        <f>I137</f>
        <v>平纹布</v>
      </c>
      <c r="N137" s="73" t="s">
        <v>2284</v>
      </c>
      <c r="O137" s="73" t="s">
        <v>2743</v>
      </c>
      <c r="P137" s="17"/>
      <c r="Q137" s="17"/>
      <c r="R137" s="17">
        <v>0</v>
      </c>
      <c r="S137" s="17"/>
      <c r="T137" s="17" t="s">
        <v>578</v>
      </c>
      <c r="U137" s="17" t="s">
        <v>578</v>
      </c>
      <c r="V137" s="17" t="s">
        <v>579</v>
      </c>
      <c r="W137" s="17" t="s">
        <v>580</v>
      </c>
      <c r="X137" s="17" t="s">
        <v>543</v>
      </c>
      <c r="Y137" s="17" t="s">
        <v>581</v>
      </c>
      <c r="Z137" s="17">
        <v>40</v>
      </c>
      <c r="AA137" s="17" t="s">
        <v>582</v>
      </c>
      <c r="AB137" s="17"/>
      <c r="AC137" s="17"/>
    </row>
    <row r="138" spans="1:29" ht="19.95" customHeight="1" x14ac:dyDescent="0.25">
      <c r="A138" s="16" t="s">
        <v>583</v>
      </c>
      <c r="B138" s="16" t="s">
        <v>2086</v>
      </c>
      <c r="C138" s="16" t="s">
        <v>2109</v>
      </c>
      <c r="D138" s="16" t="s">
        <v>2100</v>
      </c>
      <c r="E138" s="54" t="s">
        <v>2111</v>
      </c>
      <c r="F138" s="71" t="s">
        <v>2283</v>
      </c>
      <c r="G138" s="72" t="str">
        <f>VLOOKUP(C138,面料分类!A:B,2,0)</f>
        <v>针织</v>
      </c>
      <c r="H138" s="72" t="str">
        <f>VLOOKUP(D138,面料分类!C:D,2,0)</f>
        <v>混纺</v>
      </c>
      <c r="I138" s="72" t="str">
        <f>VLOOKUP(E138,面料分类!E:F,2,0)</f>
        <v>卫衣布</v>
      </c>
      <c r="J138" s="16" t="str">
        <f t="shared" si="2"/>
        <v>面料&gt;针织&gt;混纺&gt;卫衣布</v>
      </c>
      <c r="K138" s="17" t="s">
        <v>437</v>
      </c>
      <c r="L138" s="17" t="s">
        <v>584</v>
      </c>
      <c r="M138" s="17" t="str">
        <f>I138</f>
        <v>卫衣布</v>
      </c>
      <c r="N138" s="73" t="s">
        <v>2284</v>
      </c>
      <c r="O138" s="80" t="s">
        <v>2501</v>
      </c>
      <c r="P138" s="17" t="s">
        <v>436</v>
      </c>
      <c r="Q138" s="17" t="s">
        <v>436</v>
      </c>
      <c r="R138" s="31" t="s">
        <v>585</v>
      </c>
      <c r="S138" s="31" t="s">
        <v>586</v>
      </c>
      <c r="T138" s="17" t="s">
        <v>587</v>
      </c>
      <c r="U138" s="17"/>
      <c r="V138" s="17">
        <v>195</v>
      </c>
      <c r="W138" s="17"/>
      <c r="X138" s="17">
        <v>40</v>
      </c>
      <c r="Y138" s="17" t="s">
        <v>104</v>
      </c>
      <c r="Z138" s="17">
        <v>40</v>
      </c>
      <c r="AA138" s="17"/>
      <c r="AB138" t="s">
        <v>603</v>
      </c>
      <c r="AC138" s="17"/>
    </row>
    <row r="139" spans="1:29" ht="19.95" customHeight="1" x14ac:dyDescent="0.25">
      <c r="A139" s="16" t="s">
        <v>588</v>
      </c>
      <c r="B139" s="16" t="s">
        <v>2086</v>
      </c>
      <c r="C139" s="16" t="s">
        <v>2109</v>
      </c>
      <c r="D139" s="16" t="s">
        <v>2100</v>
      </c>
      <c r="E139" s="54" t="s">
        <v>2112</v>
      </c>
      <c r="F139" s="71" t="s">
        <v>2283</v>
      </c>
      <c r="G139" s="72" t="str">
        <f>VLOOKUP(C139,面料分类!A:B,2,0)</f>
        <v>针织</v>
      </c>
      <c r="H139" s="72" t="str">
        <f>VLOOKUP(D139,面料分类!C:D,2,0)</f>
        <v>混纺</v>
      </c>
      <c r="I139" s="72" t="str">
        <f>VLOOKUP(E139,面料分类!E:F,2,0)</f>
        <v>罗纹布</v>
      </c>
      <c r="J139" s="16" t="str">
        <f t="shared" si="2"/>
        <v>面料&gt;针织&gt;混纺&gt;罗纹布</v>
      </c>
      <c r="K139" s="17" t="s">
        <v>279</v>
      </c>
      <c r="L139" s="17" t="s">
        <v>589</v>
      </c>
      <c r="M139" s="17" t="str">
        <f>I139</f>
        <v>罗纹布</v>
      </c>
      <c r="N139" s="73" t="s">
        <v>2284</v>
      </c>
      <c r="O139" s="73" t="s">
        <v>2743</v>
      </c>
      <c r="P139" s="17"/>
      <c r="Q139" s="17"/>
      <c r="R139" s="17">
        <v>0</v>
      </c>
      <c r="S139" s="17"/>
      <c r="T139" s="17" t="s">
        <v>501</v>
      </c>
      <c r="U139" s="17" t="e">
        <v>#N/A</v>
      </c>
      <c r="V139" s="17" t="s">
        <v>391</v>
      </c>
      <c r="W139" s="17" t="s">
        <v>502</v>
      </c>
      <c r="X139" s="17" t="s">
        <v>506</v>
      </c>
      <c r="Y139" s="17" t="s">
        <v>507</v>
      </c>
      <c r="Z139" s="17">
        <v>45</v>
      </c>
      <c r="AA139" s="17" t="s">
        <v>508</v>
      </c>
      <c r="AB139" s="17" t="s">
        <v>604</v>
      </c>
      <c r="AC139" s="17"/>
    </row>
    <row r="140" spans="1:29" ht="19.95" customHeight="1" x14ac:dyDescent="0.25">
      <c r="A140" s="16" t="s">
        <v>590</v>
      </c>
      <c r="B140" s="16" t="s">
        <v>2086</v>
      </c>
      <c r="C140" s="16" t="s">
        <v>2109</v>
      </c>
      <c r="D140" s="16" t="s">
        <v>2100</v>
      </c>
      <c r="E140" s="54" t="s">
        <v>2112</v>
      </c>
      <c r="F140" s="71" t="s">
        <v>2283</v>
      </c>
      <c r="G140" s="72" t="str">
        <f>VLOOKUP(C140,面料分类!A:B,2,0)</f>
        <v>针织</v>
      </c>
      <c r="H140" s="72" t="str">
        <f>VLOOKUP(D140,面料分类!C:D,2,0)</f>
        <v>混纺</v>
      </c>
      <c r="I140" s="72" t="str">
        <f>VLOOKUP(E140,面料分类!E:F,2,0)</f>
        <v>罗纹布</v>
      </c>
      <c r="J140" s="16" t="str">
        <f t="shared" si="2"/>
        <v>面料&gt;针织&gt;混纺&gt;罗纹布</v>
      </c>
      <c r="K140" s="17" t="s">
        <v>279</v>
      </c>
      <c r="L140" s="17" t="s">
        <v>591</v>
      </c>
      <c r="M140" s="17" t="str">
        <f>I140</f>
        <v>罗纹布</v>
      </c>
      <c r="N140" s="73" t="s">
        <v>2284</v>
      </c>
      <c r="O140" s="73" t="s">
        <v>2743</v>
      </c>
      <c r="P140" s="17"/>
      <c r="Q140" s="17"/>
      <c r="R140" s="17">
        <v>0</v>
      </c>
      <c r="S140" s="17"/>
      <c r="T140" s="17" t="s">
        <v>592</v>
      </c>
      <c r="U140" s="17" t="s">
        <v>592</v>
      </c>
      <c r="V140" s="17" t="s">
        <v>593</v>
      </c>
      <c r="W140" s="17" t="s">
        <v>502</v>
      </c>
      <c r="X140" s="17" t="s">
        <v>605</v>
      </c>
      <c r="Y140" s="17" t="s">
        <v>606</v>
      </c>
      <c r="Z140" s="17">
        <v>40</v>
      </c>
      <c r="AA140" s="17" t="s">
        <v>607</v>
      </c>
      <c r="AB140" s="30" t="s">
        <v>608</v>
      </c>
      <c r="AC140" s="17"/>
    </row>
    <row r="141" spans="1:29" ht="19.95" customHeight="1" x14ac:dyDescent="0.25">
      <c r="A141" s="16" t="s">
        <v>594</v>
      </c>
      <c r="B141" s="16" t="s">
        <v>2086</v>
      </c>
      <c r="C141" s="16" t="s">
        <v>2109</v>
      </c>
      <c r="D141" s="16" t="s">
        <v>2100</v>
      </c>
      <c r="E141" s="54" t="s">
        <v>2112</v>
      </c>
      <c r="F141" s="71" t="s">
        <v>2283</v>
      </c>
      <c r="G141" s="72" t="str">
        <f>VLOOKUP(C141,面料分类!A:B,2,0)</f>
        <v>针织</v>
      </c>
      <c r="H141" s="72" t="str">
        <f>VLOOKUP(D141,面料分类!C:D,2,0)</f>
        <v>混纺</v>
      </c>
      <c r="I141" s="72" t="str">
        <f>VLOOKUP(E141,面料分类!E:F,2,0)</f>
        <v>罗纹布</v>
      </c>
      <c r="J141" s="16" t="str">
        <f t="shared" si="2"/>
        <v>面料&gt;针织&gt;混纺&gt;罗纹布</v>
      </c>
      <c r="K141" s="17" t="s">
        <v>64</v>
      </c>
      <c r="L141" s="17" t="s">
        <v>595</v>
      </c>
      <c r="M141" s="17" t="str">
        <f>I141</f>
        <v>罗纹布</v>
      </c>
      <c r="N141" s="73" t="s">
        <v>2284</v>
      </c>
      <c r="O141" s="73" t="s">
        <v>2345</v>
      </c>
      <c r="P141" s="17"/>
      <c r="Q141" s="17"/>
      <c r="R141" s="17" t="s">
        <v>596</v>
      </c>
      <c r="S141" s="17" t="s">
        <v>596</v>
      </c>
      <c r="T141" s="17" t="s">
        <v>597</v>
      </c>
      <c r="U141" s="17" t="e">
        <v>#N/A</v>
      </c>
      <c r="V141" s="17">
        <v>135</v>
      </c>
      <c r="W141" s="17">
        <v>274</v>
      </c>
      <c r="X141" s="17">
        <v>130</v>
      </c>
      <c r="Y141" s="17" t="s">
        <v>104</v>
      </c>
      <c r="Z141" s="17">
        <v>30</v>
      </c>
      <c r="AA141" s="17"/>
      <c r="AB141" s="17"/>
      <c r="AC141" s="17"/>
    </row>
    <row r="142" spans="1:29" ht="19.95" customHeight="1" x14ac:dyDescent="0.25">
      <c r="A142" s="16" t="s">
        <v>598</v>
      </c>
      <c r="B142" s="16" t="s">
        <v>2086</v>
      </c>
      <c r="C142" s="16" t="s">
        <v>2109</v>
      </c>
      <c r="D142" s="16" t="s">
        <v>2100</v>
      </c>
      <c r="E142" s="54" t="s">
        <v>2112</v>
      </c>
      <c r="F142" s="71" t="s">
        <v>2283</v>
      </c>
      <c r="G142" s="72" t="str">
        <f>VLOOKUP(C142,面料分类!A:B,2,0)</f>
        <v>针织</v>
      </c>
      <c r="H142" s="72" t="str">
        <f>VLOOKUP(D142,面料分类!C:D,2,0)</f>
        <v>混纺</v>
      </c>
      <c r="I142" s="72" t="str">
        <f>VLOOKUP(E142,面料分类!E:F,2,0)</f>
        <v>罗纹布</v>
      </c>
      <c r="J142" s="16" t="str">
        <f t="shared" si="2"/>
        <v>面料&gt;针织&gt;混纺&gt;罗纹布</v>
      </c>
      <c r="K142" s="17" t="s">
        <v>599</v>
      </c>
      <c r="L142" s="17" t="s">
        <v>600</v>
      </c>
      <c r="M142" s="17" t="str">
        <f>I142</f>
        <v>罗纹布</v>
      </c>
      <c r="N142" s="73" t="s">
        <v>2284</v>
      </c>
      <c r="O142" s="73" t="s">
        <v>3450</v>
      </c>
      <c r="P142" s="17"/>
      <c r="Q142" s="17"/>
      <c r="R142" s="17" t="s">
        <v>601</v>
      </c>
      <c r="S142" s="17" t="s">
        <v>601</v>
      </c>
      <c r="T142" s="17" t="s">
        <v>602</v>
      </c>
      <c r="U142" s="17" t="e">
        <v>#N/A</v>
      </c>
      <c r="V142" s="17">
        <v>190</v>
      </c>
      <c r="W142" s="17">
        <v>290</v>
      </c>
      <c r="X142" s="17">
        <v>80</v>
      </c>
      <c r="Y142" s="17" t="s">
        <v>104</v>
      </c>
      <c r="Z142" s="17"/>
      <c r="AA142" s="17"/>
      <c r="AB142" s="17"/>
      <c r="AC142" s="17"/>
    </row>
    <row r="143" spans="1:29" ht="19.95" customHeight="1" x14ac:dyDescent="0.25">
      <c r="A143" s="16" t="s">
        <v>609</v>
      </c>
      <c r="B143" s="16" t="s">
        <v>2086</v>
      </c>
      <c r="C143" s="16" t="s">
        <v>2109</v>
      </c>
      <c r="D143" s="16" t="s">
        <v>2088</v>
      </c>
      <c r="E143" s="54" t="s">
        <v>2114</v>
      </c>
      <c r="F143" s="71" t="s">
        <v>2283</v>
      </c>
      <c r="G143" s="72" t="str">
        <f>VLOOKUP(C143,面料分类!A:B,2,0)</f>
        <v>针织</v>
      </c>
      <c r="H143" s="72" t="str">
        <f>VLOOKUP(D143,面料分类!C:D,2,0)</f>
        <v>化纤</v>
      </c>
      <c r="I143" s="72" t="str">
        <f>VLOOKUP(E143,面料分类!E:F,2,0)</f>
        <v>网眼布</v>
      </c>
      <c r="J143" s="16" t="str">
        <f t="shared" si="2"/>
        <v>面料&gt;针织&gt;化纤&gt;网眼布</v>
      </c>
      <c r="K143" s="17" t="s">
        <v>610</v>
      </c>
      <c r="L143" s="17" t="s">
        <v>611</v>
      </c>
      <c r="M143" s="17" t="str">
        <f>I143</f>
        <v>网眼布</v>
      </c>
      <c r="N143" s="73" t="s">
        <v>2284</v>
      </c>
      <c r="O143" s="73" t="s">
        <v>3450</v>
      </c>
      <c r="P143" s="17"/>
      <c r="Q143" s="17"/>
      <c r="R143" s="17" t="s">
        <v>612</v>
      </c>
      <c r="S143" s="17" t="s">
        <v>612</v>
      </c>
      <c r="T143" s="17" t="s">
        <v>67</v>
      </c>
      <c r="U143" s="17" t="s">
        <v>67</v>
      </c>
      <c r="V143" s="17">
        <v>0</v>
      </c>
      <c r="W143" s="17"/>
      <c r="X143" s="17" t="s">
        <v>617</v>
      </c>
      <c r="Y143" s="17" t="s">
        <v>104</v>
      </c>
      <c r="Z143" s="17"/>
      <c r="AA143" s="17"/>
      <c r="AB143" s="17"/>
      <c r="AC143" s="17"/>
    </row>
    <row r="144" spans="1:29" ht="19.95" customHeight="1" x14ac:dyDescent="0.25">
      <c r="A144" s="16" t="s">
        <v>613</v>
      </c>
      <c r="B144" s="16" t="s">
        <v>2086</v>
      </c>
      <c r="C144" s="16" t="s">
        <v>2109</v>
      </c>
      <c r="D144" s="16" t="s">
        <v>2088</v>
      </c>
      <c r="E144" s="54" t="s">
        <v>2114</v>
      </c>
      <c r="F144" s="71" t="s">
        <v>2283</v>
      </c>
      <c r="G144" s="72" t="str">
        <f>VLOOKUP(C144,面料分类!A:B,2,0)</f>
        <v>针织</v>
      </c>
      <c r="H144" s="72" t="str">
        <f>VLOOKUP(D144,面料分类!C:D,2,0)</f>
        <v>化纤</v>
      </c>
      <c r="I144" s="72" t="str">
        <f>VLOOKUP(E144,面料分类!E:F,2,0)</f>
        <v>网眼布</v>
      </c>
      <c r="J144" s="16" t="str">
        <f t="shared" si="2"/>
        <v>面料&gt;针织&gt;化纤&gt;网眼布</v>
      </c>
      <c r="K144" s="17" t="s">
        <v>614</v>
      </c>
      <c r="L144" s="17" t="s">
        <v>615</v>
      </c>
      <c r="M144" s="17" t="str">
        <f>I144</f>
        <v>网眼布</v>
      </c>
      <c r="N144" s="73" t="s">
        <v>2284</v>
      </c>
      <c r="O144" s="73" t="s">
        <v>3450</v>
      </c>
      <c r="P144" s="17"/>
      <c r="Q144" s="17"/>
      <c r="R144" s="19" t="s">
        <v>616</v>
      </c>
      <c r="S144" s="19" t="s">
        <v>616</v>
      </c>
      <c r="T144" s="19" t="s">
        <v>72</v>
      </c>
      <c r="U144" s="17" t="e">
        <v>#N/A</v>
      </c>
      <c r="V144" s="17">
        <v>160</v>
      </c>
      <c r="W144" s="17">
        <v>100</v>
      </c>
      <c r="X144" s="17">
        <v>9.5</v>
      </c>
      <c r="Y144" s="17" t="s">
        <v>104</v>
      </c>
      <c r="Z144" s="17"/>
      <c r="AA144" s="17"/>
      <c r="AB144" s="17"/>
      <c r="AC144" s="17"/>
    </row>
    <row r="145" spans="1:29" ht="19.95" customHeight="1" x14ac:dyDescent="0.25">
      <c r="A145" s="16" t="s">
        <v>618</v>
      </c>
      <c r="B145" s="16" t="s">
        <v>2086</v>
      </c>
      <c r="C145" s="16" t="s">
        <v>2087</v>
      </c>
      <c r="D145" s="16" t="s">
        <v>2087</v>
      </c>
      <c r="E145" s="54" t="s">
        <v>2089</v>
      </c>
      <c r="F145" s="71" t="s">
        <v>2283</v>
      </c>
      <c r="G145" s="72" t="str">
        <f>VLOOKUP(C145,面料分类!A:B,2,0)</f>
        <v>梭织</v>
      </c>
      <c r="H145" s="72" t="str">
        <f>VLOOKUP(D145,面料分类!C:D,2,0)</f>
        <v>毛</v>
      </c>
      <c r="I145" s="72" t="str">
        <f>VLOOKUP(E145,面料分类!E:F,2,0)</f>
        <v>平纹布</v>
      </c>
      <c r="J145" s="16" t="str">
        <f t="shared" si="2"/>
        <v>面料&gt;梭织&gt;毛&gt;平纹布</v>
      </c>
      <c r="K145" s="17" t="s">
        <v>64</v>
      </c>
      <c r="L145" s="17" t="s">
        <v>619</v>
      </c>
      <c r="M145" s="17" t="str">
        <f>I145</f>
        <v>平纹布</v>
      </c>
      <c r="N145" s="73" t="s">
        <v>2284</v>
      </c>
      <c r="O145" s="73" t="s">
        <v>2345</v>
      </c>
      <c r="P145" s="17"/>
      <c r="Q145" s="17"/>
      <c r="R145" s="17" t="s">
        <v>261</v>
      </c>
      <c r="S145" s="17" t="s">
        <v>261</v>
      </c>
      <c r="T145" s="17" t="s">
        <v>620</v>
      </c>
      <c r="U145" s="17" t="e">
        <v>#N/A</v>
      </c>
      <c r="V145" s="17">
        <v>135</v>
      </c>
      <c r="W145" s="17">
        <v>140</v>
      </c>
      <c r="X145" s="17">
        <v>217</v>
      </c>
      <c r="Y145" s="17" t="s">
        <v>104</v>
      </c>
      <c r="Z145" s="17">
        <v>30</v>
      </c>
      <c r="AA145" s="17"/>
      <c r="AB145" s="17"/>
      <c r="AC145" s="17"/>
    </row>
    <row r="146" spans="1:29" ht="19.95" customHeight="1" x14ac:dyDescent="0.25">
      <c r="A146" s="16" t="s">
        <v>621</v>
      </c>
      <c r="B146" s="16" t="s">
        <v>2086</v>
      </c>
      <c r="C146" s="16" t="s">
        <v>2109</v>
      </c>
      <c r="D146" s="16" t="s">
        <v>2098</v>
      </c>
      <c r="E146" s="54" t="s">
        <v>2089</v>
      </c>
      <c r="F146" s="71" t="s">
        <v>2283</v>
      </c>
      <c r="G146" s="72" t="str">
        <f>VLOOKUP(C146,面料分类!A:B,2,0)</f>
        <v>针织</v>
      </c>
      <c r="H146" s="72" t="str">
        <f>VLOOKUP(D146,面料分类!C:D,2,0)</f>
        <v>棉</v>
      </c>
      <c r="I146" s="72" t="str">
        <f>VLOOKUP(E146,面料分类!E:F,2,0)</f>
        <v>平纹布</v>
      </c>
      <c r="J146" s="16" t="str">
        <f t="shared" si="2"/>
        <v>面料&gt;针织&gt;棉&gt;平纹布</v>
      </c>
      <c r="K146" s="17" t="s">
        <v>64</v>
      </c>
      <c r="L146" s="17" t="s">
        <v>622</v>
      </c>
      <c r="M146" s="17" t="str">
        <f>I146</f>
        <v>平纹布</v>
      </c>
      <c r="N146" s="73" t="s">
        <v>2284</v>
      </c>
      <c r="O146" s="73" t="s">
        <v>3450</v>
      </c>
      <c r="P146" s="17"/>
      <c r="Q146" s="17"/>
      <c r="R146" s="17" t="s">
        <v>623</v>
      </c>
      <c r="S146" s="17" t="s">
        <v>623</v>
      </c>
      <c r="T146" s="17" t="s">
        <v>176</v>
      </c>
      <c r="U146" s="17" t="s">
        <v>176</v>
      </c>
      <c r="V146" s="17">
        <v>140</v>
      </c>
      <c r="W146" s="17">
        <v>200</v>
      </c>
      <c r="X146" s="17">
        <v>104</v>
      </c>
      <c r="Y146" s="17" t="s">
        <v>104</v>
      </c>
      <c r="Z146" s="17">
        <v>30</v>
      </c>
      <c r="AA146" s="17"/>
      <c r="AB146" s="17"/>
      <c r="AC146" s="27"/>
    </row>
    <row r="147" spans="1:29" ht="19.95" customHeight="1" x14ac:dyDescent="0.25">
      <c r="A147" s="16" t="s">
        <v>624</v>
      </c>
      <c r="B147" s="16" t="s">
        <v>2086</v>
      </c>
      <c r="C147" s="16" t="s">
        <v>2109</v>
      </c>
      <c r="D147" s="16" t="s">
        <v>2098</v>
      </c>
      <c r="E147" s="54" t="s">
        <v>2112</v>
      </c>
      <c r="F147" s="71" t="s">
        <v>2283</v>
      </c>
      <c r="G147" s="72" t="str">
        <f>VLOOKUP(C147,面料分类!A:B,2,0)</f>
        <v>针织</v>
      </c>
      <c r="H147" s="72" t="str">
        <f>VLOOKUP(D147,面料分类!C:D,2,0)</f>
        <v>棉</v>
      </c>
      <c r="I147" s="72" t="str">
        <f>VLOOKUP(E147,面料分类!E:F,2,0)</f>
        <v>罗纹布</v>
      </c>
      <c r="J147" s="16" t="str">
        <f t="shared" si="2"/>
        <v>面料&gt;针织&gt;棉&gt;罗纹布</v>
      </c>
      <c r="K147" s="17" t="s">
        <v>413</v>
      </c>
      <c r="L147" s="17" t="s">
        <v>625</v>
      </c>
      <c r="M147" s="17" t="str">
        <f>I147</f>
        <v>罗纹布</v>
      </c>
      <c r="N147" s="73" t="s">
        <v>2284</v>
      </c>
      <c r="O147" s="73" t="s">
        <v>2743</v>
      </c>
      <c r="P147" s="17"/>
      <c r="Q147" s="17"/>
      <c r="R147" s="17">
        <v>0</v>
      </c>
      <c r="S147" s="17"/>
      <c r="T147" s="17" t="s">
        <v>626</v>
      </c>
      <c r="U147" s="17" t="e">
        <v>#N/A</v>
      </c>
      <c r="V147" s="17">
        <v>109</v>
      </c>
      <c r="W147" s="17">
        <v>440</v>
      </c>
      <c r="X147" s="34">
        <v>56</v>
      </c>
      <c r="Y147" s="17" t="s">
        <v>104</v>
      </c>
      <c r="Z147" s="17">
        <v>40</v>
      </c>
      <c r="AA147" s="32" t="s">
        <v>627</v>
      </c>
      <c r="AB147" s="17"/>
      <c r="AC147" s="17"/>
    </row>
    <row r="148" spans="1:29" ht="19.95" customHeight="1" x14ac:dyDescent="0.25">
      <c r="A148" s="16" t="s">
        <v>628</v>
      </c>
      <c r="B148" s="16" t="s">
        <v>2086</v>
      </c>
      <c r="C148" s="16" t="s">
        <v>2087</v>
      </c>
      <c r="D148" s="16" t="s">
        <v>2088</v>
      </c>
      <c r="E148" s="54" t="s">
        <v>2091</v>
      </c>
      <c r="F148" s="71" t="s">
        <v>2283</v>
      </c>
      <c r="G148" s="72" t="str">
        <f>VLOOKUP(C148,面料分类!A:B,2,0)</f>
        <v>梭织</v>
      </c>
      <c r="H148" s="72" t="str">
        <f>VLOOKUP(D148,面料分类!C:D,2,0)</f>
        <v>化纤</v>
      </c>
      <c r="I148" s="72" t="str">
        <f>VLOOKUP(E148,面料分类!E:F,2,0)</f>
        <v>斜纹</v>
      </c>
      <c r="J148" s="16" t="str">
        <f t="shared" si="2"/>
        <v>面料&gt;梭织&gt;化纤&gt;斜纹</v>
      </c>
      <c r="K148" s="17" t="s">
        <v>77</v>
      </c>
      <c r="L148" s="17" t="s">
        <v>629</v>
      </c>
      <c r="M148" s="17" t="str">
        <f>I148</f>
        <v>斜纹</v>
      </c>
      <c r="N148" s="73" t="s">
        <v>2284</v>
      </c>
      <c r="O148" s="73" t="s">
        <v>3450</v>
      </c>
      <c r="P148" s="17"/>
      <c r="Q148" s="17"/>
      <c r="R148" s="17" t="s">
        <v>630</v>
      </c>
      <c r="S148" s="17" t="s">
        <v>630</v>
      </c>
      <c r="T148" s="17" t="s">
        <v>72</v>
      </c>
      <c r="U148" s="17" t="s">
        <v>72</v>
      </c>
      <c r="V148" s="17">
        <v>148</v>
      </c>
      <c r="W148" s="17"/>
      <c r="X148" s="17">
        <v>39.799999999999997</v>
      </c>
      <c r="Y148" s="17" t="s">
        <v>104</v>
      </c>
      <c r="Z148" s="17">
        <v>40</v>
      </c>
      <c r="AA148" s="17"/>
      <c r="AB148" s="17"/>
      <c r="AC148" s="17"/>
    </row>
    <row r="149" spans="1:29" ht="19.95" customHeight="1" x14ac:dyDescent="0.25">
      <c r="A149" s="16" t="s">
        <v>631</v>
      </c>
      <c r="B149" s="16" t="s">
        <v>2086</v>
      </c>
      <c r="C149" s="16" t="s">
        <v>2109</v>
      </c>
      <c r="D149" s="16" t="s">
        <v>2098</v>
      </c>
      <c r="E149" s="54" t="s">
        <v>2089</v>
      </c>
      <c r="F149" s="71" t="s">
        <v>2283</v>
      </c>
      <c r="G149" s="72" t="str">
        <f>VLOOKUP(C149,面料分类!A:B,2,0)</f>
        <v>针织</v>
      </c>
      <c r="H149" s="72" t="str">
        <f>VLOOKUP(D149,面料分类!C:D,2,0)</f>
        <v>棉</v>
      </c>
      <c r="I149" s="72" t="str">
        <f>VLOOKUP(E149,面料分类!E:F,2,0)</f>
        <v>平纹布</v>
      </c>
      <c r="J149" s="16" t="str">
        <f t="shared" si="2"/>
        <v>面料&gt;针织&gt;棉&gt;平纹布</v>
      </c>
      <c r="K149" s="17" t="s">
        <v>64</v>
      </c>
      <c r="L149" s="17" t="s">
        <v>632</v>
      </c>
      <c r="M149" s="17" t="str">
        <f>I149</f>
        <v>平纹布</v>
      </c>
      <c r="N149" s="73" t="s">
        <v>2284</v>
      </c>
      <c r="O149" s="73" t="s">
        <v>2345</v>
      </c>
      <c r="P149" s="17"/>
      <c r="Q149" s="17"/>
      <c r="R149" s="17" t="s">
        <v>482</v>
      </c>
      <c r="S149" s="17" t="s">
        <v>482</v>
      </c>
      <c r="T149" s="17" t="s">
        <v>176</v>
      </c>
      <c r="U149" s="17" t="s">
        <v>176</v>
      </c>
      <c r="V149" s="17">
        <v>140</v>
      </c>
      <c r="W149" s="17">
        <v>200</v>
      </c>
      <c r="X149" s="17">
        <v>65</v>
      </c>
      <c r="Y149" s="17" t="s">
        <v>104</v>
      </c>
      <c r="Z149" s="17">
        <v>30</v>
      </c>
      <c r="AA149" s="17"/>
      <c r="AB149" s="17"/>
      <c r="AC149" s="27"/>
    </row>
    <row r="150" spans="1:29" ht="19.95" customHeight="1" x14ac:dyDescent="0.25">
      <c r="A150" s="16" t="s">
        <v>633</v>
      </c>
      <c r="B150" s="16" t="s">
        <v>2086</v>
      </c>
      <c r="C150" s="16" t="s">
        <v>2109</v>
      </c>
      <c r="D150" s="16" t="s">
        <v>2100</v>
      </c>
      <c r="E150" s="54" t="s">
        <v>2111</v>
      </c>
      <c r="F150" s="71" t="s">
        <v>2283</v>
      </c>
      <c r="G150" s="72" t="str">
        <f>VLOOKUP(C150,面料分类!A:B,2,0)</f>
        <v>针织</v>
      </c>
      <c r="H150" s="72" t="str">
        <f>VLOOKUP(D150,面料分类!C:D,2,0)</f>
        <v>混纺</v>
      </c>
      <c r="I150" s="72" t="str">
        <f>VLOOKUP(E150,面料分类!E:F,2,0)</f>
        <v>卫衣布</v>
      </c>
      <c r="J150" s="16" t="str">
        <f t="shared" si="2"/>
        <v>面料&gt;针织&gt;混纺&gt;卫衣布</v>
      </c>
      <c r="K150" s="17" t="s">
        <v>599</v>
      </c>
      <c r="L150" s="17" t="s">
        <v>634</v>
      </c>
      <c r="M150" s="17" t="str">
        <f>I150</f>
        <v>卫衣布</v>
      </c>
      <c r="N150" s="73" t="s">
        <v>2284</v>
      </c>
      <c r="O150" s="73" t="s">
        <v>2345</v>
      </c>
      <c r="P150" s="17"/>
      <c r="Q150" s="17"/>
      <c r="R150" s="17" t="s">
        <v>635</v>
      </c>
      <c r="S150" s="17" t="s">
        <v>635</v>
      </c>
      <c r="T150" s="17" t="s">
        <v>636</v>
      </c>
      <c r="U150" s="17" t="s">
        <v>637</v>
      </c>
      <c r="V150" s="17">
        <v>185</v>
      </c>
      <c r="W150" s="17">
        <v>285</v>
      </c>
      <c r="X150" s="17">
        <v>51</v>
      </c>
      <c r="Y150" s="17" t="s">
        <v>104</v>
      </c>
      <c r="Z150" s="17">
        <v>45</v>
      </c>
      <c r="AA150" s="17"/>
      <c r="AB150" s="17" t="s">
        <v>655</v>
      </c>
      <c r="AC150" s="17"/>
    </row>
    <row r="151" spans="1:29" ht="19.95" customHeight="1" x14ac:dyDescent="0.25">
      <c r="A151" s="16" t="s">
        <v>638</v>
      </c>
      <c r="B151" s="16" t="s">
        <v>2086</v>
      </c>
      <c r="C151" s="16" t="s">
        <v>2109</v>
      </c>
      <c r="D151" s="16" t="s">
        <v>2100</v>
      </c>
      <c r="E151" s="54" t="s">
        <v>2112</v>
      </c>
      <c r="F151" s="71" t="s">
        <v>2283</v>
      </c>
      <c r="G151" s="72" t="str">
        <f>VLOOKUP(C151,面料分类!A:B,2,0)</f>
        <v>针织</v>
      </c>
      <c r="H151" s="72" t="str">
        <f>VLOOKUP(D151,面料分类!C:D,2,0)</f>
        <v>混纺</v>
      </c>
      <c r="I151" s="72" t="str">
        <f>VLOOKUP(E151,面料分类!E:F,2,0)</f>
        <v>罗纹布</v>
      </c>
      <c r="J151" s="16" t="str">
        <f t="shared" si="2"/>
        <v>面料&gt;针织&gt;混纺&gt;罗纹布</v>
      </c>
      <c r="K151" s="17" t="s">
        <v>639</v>
      </c>
      <c r="L151" s="17" t="s">
        <v>640</v>
      </c>
      <c r="M151" s="17" t="str">
        <f>I151</f>
        <v>罗纹布</v>
      </c>
      <c r="N151" s="73" t="s">
        <v>2284</v>
      </c>
      <c r="O151" s="73" t="s">
        <v>2345</v>
      </c>
      <c r="P151" s="17"/>
      <c r="Q151" s="17"/>
      <c r="R151" s="17" t="s">
        <v>266</v>
      </c>
      <c r="S151" s="17" t="s">
        <v>266</v>
      </c>
      <c r="T151" s="17" t="s">
        <v>641</v>
      </c>
      <c r="U151" s="17" t="e">
        <v>#N/A</v>
      </c>
      <c r="V151" s="17">
        <v>160</v>
      </c>
      <c r="W151" s="17">
        <v>280</v>
      </c>
      <c r="X151" s="17">
        <v>62</v>
      </c>
      <c r="Y151" s="17" t="s">
        <v>104</v>
      </c>
      <c r="Z151" s="17"/>
      <c r="AA151" s="17"/>
      <c r="AB151" s="17"/>
      <c r="AC151" s="17"/>
    </row>
    <row r="152" spans="1:29" ht="19.95" customHeight="1" x14ac:dyDescent="0.25">
      <c r="A152" s="16" t="s">
        <v>642</v>
      </c>
      <c r="B152" s="16" t="s">
        <v>2086</v>
      </c>
      <c r="C152" s="16" t="s">
        <v>2109</v>
      </c>
      <c r="D152" s="16" t="s">
        <v>2100</v>
      </c>
      <c r="E152" s="54" t="s">
        <v>2112</v>
      </c>
      <c r="F152" s="71" t="s">
        <v>2283</v>
      </c>
      <c r="G152" s="72" t="str">
        <f>VLOOKUP(C152,面料分类!A:B,2,0)</f>
        <v>针织</v>
      </c>
      <c r="H152" s="72" t="str">
        <f>VLOOKUP(D152,面料分类!C:D,2,0)</f>
        <v>混纺</v>
      </c>
      <c r="I152" s="72" t="str">
        <f>VLOOKUP(E152,面料分类!E:F,2,0)</f>
        <v>罗纹布</v>
      </c>
      <c r="J152" s="16" t="str">
        <f t="shared" si="2"/>
        <v>面料&gt;针织&gt;混纺&gt;罗纹布</v>
      </c>
      <c r="K152" s="17" t="s">
        <v>521</v>
      </c>
      <c r="L152" s="17" t="s">
        <v>643</v>
      </c>
      <c r="M152" s="17" t="str">
        <f>I152</f>
        <v>罗纹布</v>
      </c>
      <c r="N152" s="73" t="s">
        <v>2284</v>
      </c>
      <c r="O152" s="73" t="s">
        <v>3450</v>
      </c>
      <c r="P152" s="17"/>
      <c r="Q152" s="17"/>
      <c r="R152" s="17" t="s">
        <v>644</v>
      </c>
      <c r="S152" s="17" t="s">
        <v>644</v>
      </c>
      <c r="T152" s="17" t="s">
        <v>645</v>
      </c>
      <c r="U152" s="29" t="s">
        <v>646</v>
      </c>
      <c r="V152" s="17">
        <v>168</v>
      </c>
      <c r="W152" s="17">
        <v>280</v>
      </c>
      <c r="X152" s="17">
        <v>40</v>
      </c>
      <c r="Y152" s="17" t="s">
        <v>104</v>
      </c>
      <c r="Z152" s="17">
        <v>30</v>
      </c>
      <c r="AA152" s="17"/>
      <c r="AB152" s="30" t="s">
        <v>656</v>
      </c>
      <c r="AC152" s="17"/>
    </row>
    <row r="153" spans="1:29" ht="19.95" customHeight="1" x14ac:dyDescent="0.25">
      <c r="A153" s="16" t="s">
        <v>647</v>
      </c>
      <c r="B153" s="16" t="s">
        <v>2086</v>
      </c>
      <c r="C153" s="16" t="s">
        <v>2109</v>
      </c>
      <c r="D153" s="16" t="s">
        <v>2100</v>
      </c>
      <c r="E153" s="54" t="s">
        <v>2113</v>
      </c>
      <c r="F153" s="71" t="s">
        <v>2283</v>
      </c>
      <c r="G153" s="72" t="str">
        <f>VLOOKUP(C153,面料分类!A:B,2,0)</f>
        <v>针织</v>
      </c>
      <c r="H153" s="72" t="str">
        <f>VLOOKUP(D153,面料分类!C:D,2,0)</f>
        <v>混纺</v>
      </c>
      <c r="I153" s="72" t="str">
        <f>VLOOKUP(E153,面料分类!E:F,2,0)</f>
        <v>珠地</v>
      </c>
      <c r="J153" s="16" t="str">
        <f t="shared" si="2"/>
        <v>面料&gt;针织&gt;混纺&gt;珠地</v>
      </c>
      <c r="K153" s="17" t="s">
        <v>648</v>
      </c>
      <c r="L153" s="17" t="s">
        <v>649</v>
      </c>
      <c r="M153" s="17" t="str">
        <f>I153</f>
        <v>珠地</v>
      </c>
      <c r="N153" s="73" t="s">
        <v>2284</v>
      </c>
      <c r="O153" s="73" t="s">
        <v>3450</v>
      </c>
      <c r="P153" s="17"/>
      <c r="Q153" s="17"/>
      <c r="R153" s="17" t="s">
        <v>556</v>
      </c>
      <c r="S153" s="17" t="s">
        <v>556</v>
      </c>
      <c r="T153" s="17" t="s">
        <v>323</v>
      </c>
      <c r="U153" s="17" t="e">
        <v>#N/A</v>
      </c>
      <c r="V153" s="17">
        <v>180</v>
      </c>
      <c r="W153" s="17">
        <v>205</v>
      </c>
      <c r="X153" s="17">
        <v>40</v>
      </c>
      <c r="Y153" s="17" t="s">
        <v>104</v>
      </c>
      <c r="Z153" s="17">
        <v>30</v>
      </c>
      <c r="AA153" s="17"/>
      <c r="AB153" s="17"/>
      <c r="AC153" s="17"/>
    </row>
    <row r="154" spans="1:29" ht="19.95" customHeight="1" x14ac:dyDescent="0.25">
      <c r="A154" s="16" t="s">
        <v>650</v>
      </c>
      <c r="B154" s="16" t="s">
        <v>2086</v>
      </c>
      <c r="C154" s="16" t="s">
        <v>2109</v>
      </c>
      <c r="D154" s="16" t="s">
        <v>2098</v>
      </c>
      <c r="E154" s="54" t="s">
        <v>2111</v>
      </c>
      <c r="F154" s="71" t="s">
        <v>2283</v>
      </c>
      <c r="G154" s="72" t="str">
        <f>VLOOKUP(C154,面料分类!A:B,2,0)</f>
        <v>针织</v>
      </c>
      <c r="H154" s="72" t="str">
        <f>VLOOKUP(D154,面料分类!C:D,2,0)</f>
        <v>棉</v>
      </c>
      <c r="I154" s="72" t="str">
        <f>VLOOKUP(E154,面料分类!E:F,2,0)</f>
        <v>卫衣布</v>
      </c>
      <c r="J154" s="16" t="str">
        <f t="shared" si="2"/>
        <v>面料&gt;针织&gt;棉&gt;卫衣布</v>
      </c>
      <c r="K154" s="17" t="s">
        <v>413</v>
      </c>
      <c r="L154" s="17" t="s">
        <v>651</v>
      </c>
      <c r="M154" s="17" t="str">
        <f>I154</f>
        <v>卫衣布</v>
      </c>
      <c r="N154" s="73" t="s">
        <v>2284</v>
      </c>
      <c r="O154" s="73" t="s">
        <v>2743</v>
      </c>
      <c r="P154" s="17"/>
      <c r="Q154" s="17"/>
      <c r="R154" s="17">
        <v>0</v>
      </c>
      <c r="S154" s="17"/>
      <c r="T154" s="17" t="s">
        <v>176</v>
      </c>
      <c r="U154" s="17" t="s">
        <v>176</v>
      </c>
      <c r="V154" s="17">
        <v>165</v>
      </c>
      <c r="W154" s="17">
        <v>400</v>
      </c>
      <c r="X154" s="34">
        <v>56</v>
      </c>
      <c r="Y154" s="17" t="s">
        <v>104</v>
      </c>
      <c r="Z154" s="17">
        <v>40</v>
      </c>
      <c r="AA154" s="17" t="s">
        <v>657</v>
      </c>
      <c r="AB154" s="17"/>
      <c r="AC154" s="17"/>
    </row>
    <row r="155" spans="1:29" ht="19.95" customHeight="1" x14ac:dyDescent="0.25">
      <c r="A155" s="16" t="s">
        <v>652</v>
      </c>
      <c r="B155" s="16" t="s">
        <v>2086</v>
      </c>
      <c r="C155" s="16" t="s">
        <v>2087</v>
      </c>
      <c r="D155" s="16" t="s">
        <v>2098</v>
      </c>
      <c r="E155" s="54" t="s">
        <v>2091</v>
      </c>
      <c r="F155" s="71" t="s">
        <v>2283</v>
      </c>
      <c r="G155" s="72" t="str">
        <f>VLOOKUP(C155,面料分类!A:B,2,0)</f>
        <v>梭织</v>
      </c>
      <c r="H155" s="72" t="str">
        <f>VLOOKUP(D155,面料分类!C:D,2,0)</f>
        <v>棉</v>
      </c>
      <c r="I155" s="72" t="str">
        <f>VLOOKUP(E155,面料分类!E:F,2,0)</f>
        <v>斜纹</v>
      </c>
      <c r="J155" s="16" t="str">
        <f t="shared" si="2"/>
        <v>面料&gt;梭织&gt;棉&gt;斜纹</v>
      </c>
      <c r="K155" s="17" t="s">
        <v>653</v>
      </c>
      <c r="L155" s="17" t="s">
        <v>654</v>
      </c>
      <c r="M155" s="17" t="str">
        <f>I155</f>
        <v>斜纹</v>
      </c>
      <c r="N155" s="73" t="s">
        <v>2284</v>
      </c>
      <c r="O155" s="73" t="s">
        <v>3450</v>
      </c>
      <c r="P155" s="17"/>
      <c r="Q155" s="17"/>
      <c r="R155" s="17" t="s">
        <v>379</v>
      </c>
      <c r="S155" s="17" t="s">
        <v>379</v>
      </c>
      <c r="T155" s="17" t="s">
        <v>176</v>
      </c>
      <c r="U155" s="17" t="e">
        <v>#N/A</v>
      </c>
      <c r="V155" s="17">
        <v>145</v>
      </c>
      <c r="W155" s="17">
        <v>102</v>
      </c>
      <c r="X155" s="17">
        <v>38.5</v>
      </c>
      <c r="Y155" s="17" t="s">
        <v>104</v>
      </c>
      <c r="Z155" s="17"/>
      <c r="AA155" s="17"/>
      <c r="AB155" s="17"/>
      <c r="AC155" s="17"/>
    </row>
    <row r="156" spans="1:29" ht="19.95" customHeight="1" x14ac:dyDescent="0.25">
      <c r="A156" s="16" t="s">
        <v>658</v>
      </c>
      <c r="B156" s="16" t="s">
        <v>2086</v>
      </c>
      <c r="C156" s="16" t="s">
        <v>2087</v>
      </c>
      <c r="D156" s="16" t="s">
        <v>2115</v>
      </c>
      <c r="E156" s="54" t="s">
        <v>2089</v>
      </c>
      <c r="F156" s="71" t="s">
        <v>2283</v>
      </c>
      <c r="G156" s="72" t="str">
        <f>VLOOKUP(C156,面料分类!A:B,2,0)</f>
        <v>梭织</v>
      </c>
      <c r="H156" s="72" t="str">
        <f>VLOOKUP(D156,面料分类!C:D,2,0)</f>
        <v>其他纤维</v>
      </c>
      <c r="I156" s="72" t="str">
        <f>VLOOKUP(E156,面料分类!E:F,2,0)</f>
        <v>平纹布</v>
      </c>
      <c r="J156" s="16" t="str">
        <f t="shared" si="2"/>
        <v>面料&gt;梭织&gt;其他纤维&gt;平纹布</v>
      </c>
      <c r="K156" s="17" t="s">
        <v>148</v>
      </c>
      <c r="L156" s="17" t="s">
        <v>659</v>
      </c>
      <c r="M156" s="17" t="str">
        <f>I156</f>
        <v>平纹布</v>
      </c>
      <c r="N156" s="73" t="s">
        <v>2284</v>
      </c>
      <c r="O156" s="73" t="s">
        <v>2345</v>
      </c>
      <c r="P156" s="17"/>
      <c r="Q156" s="17"/>
      <c r="R156" s="17" t="s">
        <v>429</v>
      </c>
      <c r="S156" s="17" t="s">
        <v>429</v>
      </c>
      <c r="T156" s="17" t="s">
        <v>660</v>
      </c>
      <c r="U156" s="17" t="s">
        <v>661</v>
      </c>
      <c r="V156" s="17">
        <v>134</v>
      </c>
      <c r="W156" s="17"/>
      <c r="X156" s="17">
        <v>100</v>
      </c>
      <c r="Y156" s="17" t="s">
        <v>104</v>
      </c>
      <c r="Z156" s="17"/>
      <c r="AA156" s="17"/>
      <c r="AB156" s="17" t="s">
        <v>673</v>
      </c>
      <c r="AC156" s="17"/>
    </row>
    <row r="157" spans="1:29" ht="19.95" customHeight="1" x14ac:dyDescent="0.25">
      <c r="A157" s="16" t="s">
        <v>662</v>
      </c>
      <c r="B157" s="16" t="s">
        <v>2086</v>
      </c>
      <c r="C157" s="16" t="s">
        <v>2109</v>
      </c>
      <c r="D157" s="16" t="s">
        <v>2100</v>
      </c>
      <c r="E157" s="54" t="s">
        <v>2112</v>
      </c>
      <c r="F157" s="71" t="s">
        <v>2283</v>
      </c>
      <c r="G157" s="72" t="str">
        <f>VLOOKUP(C157,面料分类!A:B,2,0)</f>
        <v>针织</v>
      </c>
      <c r="H157" s="72" t="str">
        <f>VLOOKUP(D157,面料分类!C:D,2,0)</f>
        <v>混纺</v>
      </c>
      <c r="I157" s="72" t="str">
        <f>VLOOKUP(E157,面料分类!E:F,2,0)</f>
        <v>罗纹布</v>
      </c>
      <c r="J157" s="16" t="str">
        <f t="shared" si="2"/>
        <v>面料&gt;针织&gt;混纺&gt;罗纹布</v>
      </c>
      <c r="K157" s="17" t="s">
        <v>521</v>
      </c>
      <c r="L157" s="17" t="s">
        <v>663</v>
      </c>
      <c r="M157" s="17" t="str">
        <f>I157</f>
        <v>罗纹布</v>
      </c>
      <c r="N157" s="73" t="s">
        <v>2284</v>
      </c>
      <c r="O157" s="73" t="s">
        <v>3450</v>
      </c>
      <c r="P157" s="17"/>
      <c r="Q157" s="17"/>
      <c r="R157" s="17" t="s">
        <v>664</v>
      </c>
      <c r="S157" s="17" t="s">
        <v>664</v>
      </c>
      <c r="T157" s="17" t="s">
        <v>665</v>
      </c>
      <c r="U157" s="17" t="e">
        <v>#N/A</v>
      </c>
      <c r="V157" s="17">
        <v>185</v>
      </c>
      <c r="W157" s="17">
        <v>220</v>
      </c>
      <c r="X157" s="17">
        <v>40</v>
      </c>
      <c r="Y157" s="17" t="s">
        <v>104</v>
      </c>
      <c r="Z157" s="17">
        <v>30</v>
      </c>
      <c r="AA157" s="17"/>
      <c r="AB157" s="17"/>
      <c r="AC157" s="17"/>
    </row>
    <row r="158" spans="1:29" ht="19.95" customHeight="1" x14ac:dyDescent="0.25">
      <c r="A158" s="16" t="s">
        <v>666</v>
      </c>
      <c r="B158" s="16" t="s">
        <v>2086</v>
      </c>
      <c r="C158" s="16" t="s">
        <v>2087</v>
      </c>
      <c r="D158" s="16" t="s">
        <v>2100</v>
      </c>
      <c r="E158" s="54" t="s">
        <v>2097</v>
      </c>
      <c r="F158" s="71" t="s">
        <v>2283</v>
      </c>
      <c r="G158" s="72" t="str">
        <f>VLOOKUP(C158,面料分类!A:B,2,0)</f>
        <v>梭织</v>
      </c>
      <c r="H158" s="72" t="str">
        <f>VLOOKUP(D158,面料分类!C:D,2,0)</f>
        <v>混纺</v>
      </c>
      <c r="I158" s="72" t="str">
        <f>VLOOKUP(E158,面料分类!E:F,2,0)</f>
        <v>风衣料</v>
      </c>
      <c r="J158" s="16" t="str">
        <f t="shared" si="2"/>
        <v>面料&gt;梭织&gt;混纺&gt;风衣料</v>
      </c>
      <c r="K158" s="17" t="s">
        <v>64</v>
      </c>
      <c r="L158" s="18" t="s">
        <v>667</v>
      </c>
      <c r="M158" s="17" t="str">
        <f>I158</f>
        <v>风衣料</v>
      </c>
      <c r="N158" s="73" t="s">
        <v>2284</v>
      </c>
      <c r="O158" s="73" t="s">
        <v>2743</v>
      </c>
      <c r="P158" s="17"/>
      <c r="Q158" s="17"/>
      <c r="R158" s="17" t="s">
        <v>668</v>
      </c>
      <c r="S158" s="17" t="s">
        <v>668</v>
      </c>
      <c r="T158" s="17" t="s">
        <v>669</v>
      </c>
      <c r="U158" s="17" t="e">
        <v>#N/A</v>
      </c>
      <c r="V158" s="17">
        <v>150</v>
      </c>
      <c r="W158" s="17">
        <v>138</v>
      </c>
      <c r="X158" s="17">
        <v>90</v>
      </c>
      <c r="Y158" s="17" t="s">
        <v>104</v>
      </c>
      <c r="Z158" s="17">
        <v>30</v>
      </c>
      <c r="AA158" s="17"/>
      <c r="AB158" s="17" t="s">
        <v>674</v>
      </c>
      <c r="AC158" s="17"/>
    </row>
    <row r="159" spans="1:29" ht="19.95" customHeight="1" x14ac:dyDescent="0.25">
      <c r="A159" s="16" t="s">
        <v>670</v>
      </c>
      <c r="B159" s="16" t="s">
        <v>2086</v>
      </c>
      <c r="C159" s="16" t="s">
        <v>2087</v>
      </c>
      <c r="D159" s="16" t="s">
        <v>2088</v>
      </c>
      <c r="E159" s="54" t="s">
        <v>2116</v>
      </c>
      <c r="F159" s="71" t="s">
        <v>2283</v>
      </c>
      <c r="G159" s="72" t="str">
        <f>VLOOKUP(C159,面料分类!A:B,2,0)</f>
        <v>梭织</v>
      </c>
      <c r="H159" s="72" t="str">
        <f>VLOOKUP(D159,面料分类!C:D,2,0)</f>
        <v>化纤</v>
      </c>
      <c r="I159" s="72" t="str">
        <f>VLOOKUP(E159,面料分类!E:F,2,0)</f>
        <v>色丁</v>
      </c>
      <c r="J159" s="16" t="str">
        <f t="shared" si="2"/>
        <v>面料&gt;梭织&gt;化纤&gt;色丁</v>
      </c>
      <c r="K159" s="17" t="s">
        <v>64</v>
      </c>
      <c r="L159" s="17" t="s">
        <v>671</v>
      </c>
      <c r="M159" s="17" t="str">
        <f>I159</f>
        <v>色丁</v>
      </c>
      <c r="N159" s="73" t="s">
        <v>2284</v>
      </c>
      <c r="O159" s="73" t="s">
        <v>2743</v>
      </c>
      <c r="P159" s="17"/>
      <c r="Q159" s="17"/>
      <c r="R159" s="17" t="s">
        <v>672</v>
      </c>
      <c r="S159" s="17" t="s">
        <v>672</v>
      </c>
      <c r="T159" s="17" t="s">
        <v>67</v>
      </c>
      <c r="U159" s="17" t="s">
        <v>67</v>
      </c>
      <c r="V159" s="17">
        <v>130</v>
      </c>
      <c r="W159" s="17">
        <v>177</v>
      </c>
      <c r="X159" s="17">
        <v>100</v>
      </c>
      <c r="Y159" s="17" t="s">
        <v>104</v>
      </c>
      <c r="Z159" s="17">
        <v>30</v>
      </c>
      <c r="AA159" s="17"/>
      <c r="AB159" s="17"/>
      <c r="AC159" s="17"/>
    </row>
    <row r="160" spans="1:29" ht="19.95" customHeight="1" x14ac:dyDescent="0.25">
      <c r="A160" s="16" t="s">
        <v>675</v>
      </c>
      <c r="B160" s="16" t="s">
        <v>2086</v>
      </c>
      <c r="C160" s="16" t="s">
        <v>2087</v>
      </c>
      <c r="D160" s="16" t="s">
        <v>2103</v>
      </c>
      <c r="E160" s="54" t="s">
        <v>2089</v>
      </c>
      <c r="F160" s="71" t="s">
        <v>2283</v>
      </c>
      <c r="G160" s="72" t="str">
        <f>VLOOKUP(C160,面料分类!A:B,2,0)</f>
        <v>梭织</v>
      </c>
      <c r="H160" s="72" t="str">
        <f>VLOOKUP(D160,面料分类!C:D,2,0)</f>
        <v>化纤混纺</v>
      </c>
      <c r="I160" s="72" t="str">
        <f>VLOOKUP(E160,面料分类!E:F,2,0)</f>
        <v>平纹布</v>
      </c>
      <c r="J160" s="16" t="str">
        <f t="shared" si="2"/>
        <v>面料&gt;梭织&gt;化纤混纺&gt;平纹布</v>
      </c>
      <c r="K160" s="17" t="s">
        <v>64</v>
      </c>
      <c r="L160" s="18" t="s">
        <v>676</v>
      </c>
      <c r="M160" s="17" t="str">
        <f>I160</f>
        <v>平纹布</v>
      </c>
      <c r="N160" s="73" t="s">
        <v>2284</v>
      </c>
      <c r="O160" s="73" t="s">
        <v>3450</v>
      </c>
      <c r="P160" s="17"/>
      <c r="Q160" s="17"/>
      <c r="R160" s="17" t="s">
        <v>677</v>
      </c>
      <c r="S160" s="17" t="s">
        <v>677</v>
      </c>
      <c r="T160" s="17" t="s">
        <v>176</v>
      </c>
      <c r="U160" s="17" t="s">
        <v>176</v>
      </c>
      <c r="V160" s="17">
        <v>137</v>
      </c>
      <c r="W160" s="17">
        <v>98</v>
      </c>
      <c r="X160" s="17">
        <v>95</v>
      </c>
      <c r="Y160" s="17" t="s">
        <v>104</v>
      </c>
      <c r="Z160" s="17">
        <v>30</v>
      </c>
      <c r="AA160" s="17"/>
      <c r="AB160" s="17"/>
      <c r="AC160" s="17"/>
    </row>
    <row r="161" spans="1:29" ht="19.95" customHeight="1" x14ac:dyDescent="0.25">
      <c r="A161" s="16" t="s">
        <v>678</v>
      </c>
      <c r="B161" s="16" t="s">
        <v>2086</v>
      </c>
      <c r="C161" s="16" t="s">
        <v>2087</v>
      </c>
      <c r="D161" s="16" t="s">
        <v>2098</v>
      </c>
      <c r="E161" s="54" t="s">
        <v>2108</v>
      </c>
      <c r="F161" s="71" t="s">
        <v>2283</v>
      </c>
      <c r="G161" s="72" t="str">
        <f>VLOOKUP(C161,面料分类!A:B,2,0)</f>
        <v>梭织</v>
      </c>
      <c r="H161" s="72" t="str">
        <f>VLOOKUP(D161,面料分类!C:D,2,0)</f>
        <v>棉</v>
      </c>
      <c r="I161" s="72" t="str">
        <f>VLOOKUP(E161,面料分类!E:F,2,0)</f>
        <v>条纹</v>
      </c>
      <c r="J161" s="16" t="str">
        <f t="shared" si="2"/>
        <v>面料&gt;梭织&gt;棉&gt;条纹</v>
      </c>
      <c r="K161" s="17" t="s">
        <v>173</v>
      </c>
      <c r="L161" s="17" t="s">
        <v>679</v>
      </c>
      <c r="M161" s="17" t="str">
        <f>I161</f>
        <v>条纹</v>
      </c>
      <c r="N161" s="73" t="s">
        <v>2284</v>
      </c>
      <c r="O161" s="73" t="str">
        <f>VLOOKUP(S161,面辅料颜色!B:C,2,0)</f>
        <v>W017</v>
      </c>
      <c r="P161" s="17"/>
      <c r="Q161" s="17"/>
      <c r="R161" s="19" t="s">
        <v>144</v>
      </c>
      <c r="S161" s="19" t="s">
        <v>144</v>
      </c>
      <c r="T161" s="17" t="s">
        <v>176</v>
      </c>
      <c r="U161" s="17" t="e">
        <v>#N/A</v>
      </c>
      <c r="V161" s="17">
        <v>145</v>
      </c>
      <c r="W161" s="17">
        <v>121</v>
      </c>
      <c r="X161" s="17">
        <v>28.4</v>
      </c>
      <c r="Y161" s="17" t="s">
        <v>104</v>
      </c>
      <c r="Z161" s="17"/>
      <c r="AA161" s="17"/>
      <c r="AB161" s="17"/>
      <c r="AC161" s="17"/>
    </row>
    <row r="162" spans="1:29" ht="19.95" customHeight="1" x14ac:dyDescent="0.25">
      <c r="A162" s="16" t="s">
        <v>680</v>
      </c>
      <c r="B162" s="16" t="s">
        <v>2086</v>
      </c>
      <c r="C162" s="16" t="s">
        <v>2109</v>
      </c>
      <c r="D162" s="16" t="s">
        <v>2098</v>
      </c>
      <c r="E162" s="54" t="s">
        <v>2113</v>
      </c>
      <c r="F162" s="71" t="s">
        <v>2283</v>
      </c>
      <c r="G162" s="72" t="str">
        <f>VLOOKUP(C162,面料分类!A:B,2,0)</f>
        <v>针织</v>
      </c>
      <c r="H162" s="72" t="str">
        <f>VLOOKUP(D162,面料分类!C:D,2,0)</f>
        <v>棉</v>
      </c>
      <c r="I162" s="72" t="str">
        <f>VLOOKUP(E162,面料分类!E:F,2,0)</f>
        <v>珠地</v>
      </c>
      <c r="J162" s="16" t="str">
        <f t="shared" si="2"/>
        <v>面料&gt;针织&gt;棉&gt;珠地</v>
      </c>
      <c r="K162" s="17" t="s">
        <v>551</v>
      </c>
      <c r="L162" s="17" t="s">
        <v>681</v>
      </c>
      <c r="M162" s="17" t="str">
        <f>I162</f>
        <v>珠地</v>
      </c>
      <c r="N162" s="73" t="s">
        <v>2284</v>
      </c>
      <c r="O162" s="73" t="s">
        <v>3450</v>
      </c>
      <c r="P162" s="17"/>
      <c r="Q162" s="17"/>
      <c r="R162" s="17" t="s">
        <v>556</v>
      </c>
      <c r="S162" s="17" t="s">
        <v>556</v>
      </c>
      <c r="T162" s="17" t="s">
        <v>176</v>
      </c>
      <c r="U162" s="17" t="s">
        <v>176</v>
      </c>
      <c r="V162" s="17">
        <v>180</v>
      </c>
      <c r="W162" s="17">
        <v>230</v>
      </c>
      <c r="X162" s="17">
        <v>50</v>
      </c>
      <c r="Y162" s="17" t="s">
        <v>104</v>
      </c>
      <c r="Z162" s="17"/>
      <c r="AA162" s="17"/>
      <c r="AB162" s="17"/>
      <c r="AC162" s="27"/>
    </row>
    <row r="163" spans="1:29" ht="19.95" customHeight="1" x14ac:dyDescent="0.25">
      <c r="A163" s="16" t="s">
        <v>682</v>
      </c>
      <c r="B163" s="16" t="s">
        <v>2086</v>
      </c>
      <c r="C163" s="16" t="s">
        <v>2109</v>
      </c>
      <c r="D163" s="16" t="s">
        <v>2098</v>
      </c>
      <c r="E163" s="54" t="s">
        <v>2111</v>
      </c>
      <c r="F163" s="71" t="s">
        <v>2283</v>
      </c>
      <c r="G163" s="72" t="str">
        <f>VLOOKUP(C163,面料分类!A:B,2,0)</f>
        <v>针织</v>
      </c>
      <c r="H163" s="72" t="str">
        <f>VLOOKUP(D163,面料分类!C:D,2,0)</f>
        <v>棉</v>
      </c>
      <c r="I163" s="72" t="str">
        <f>VLOOKUP(E163,面料分类!E:F,2,0)</f>
        <v>卫衣布</v>
      </c>
      <c r="J163" s="16" t="str">
        <f t="shared" si="2"/>
        <v>面料&gt;针织&gt;棉&gt;卫衣布</v>
      </c>
      <c r="K163" s="17" t="s">
        <v>413</v>
      </c>
      <c r="L163" s="17" t="s">
        <v>683</v>
      </c>
      <c r="M163" s="17" t="str">
        <f>I163</f>
        <v>卫衣布</v>
      </c>
      <c r="N163" s="73" t="s">
        <v>2284</v>
      </c>
      <c r="O163" s="73" t="s">
        <v>2743</v>
      </c>
      <c r="P163" s="17"/>
      <c r="Q163" s="17"/>
      <c r="R163" s="17">
        <v>0</v>
      </c>
      <c r="S163" s="17"/>
      <c r="T163" s="17" t="s">
        <v>176</v>
      </c>
      <c r="U163" s="17" t="s">
        <v>176</v>
      </c>
      <c r="V163" s="17">
        <v>124</v>
      </c>
      <c r="W163" s="17">
        <v>415</v>
      </c>
      <c r="X163" s="34">
        <v>68.947368421052602</v>
      </c>
      <c r="Y163" s="17" t="s">
        <v>104</v>
      </c>
      <c r="Z163" s="17">
        <v>40</v>
      </c>
      <c r="AA163" s="17" t="s">
        <v>684</v>
      </c>
      <c r="AB163" s="17"/>
      <c r="AC163" s="17"/>
    </row>
    <row r="164" spans="1:29" ht="19.95" customHeight="1" x14ac:dyDescent="0.25">
      <c r="A164" s="16" t="s">
        <v>685</v>
      </c>
      <c r="B164" s="16" t="s">
        <v>2086</v>
      </c>
      <c r="C164" s="16" t="s">
        <v>2109</v>
      </c>
      <c r="D164" s="16" t="s">
        <v>2098</v>
      </c>
      <c r="E164" s="54" t="s">
        <v>2089</v>
      </c>
      <c r="F164" s="71" t="s">
        <v>2283</v>
      </c>
      <c r="G164" s="72" t="str">
        <f>VLOOKUP(C164,面料分类!A:B,2,0)</f>
        <v>针织</v>
      </c>
      <c r="H164" s="72" t="str">
        <f>VLOOKUP(D164,面料分类!C:D,2,0)</f>
        <v>棉</v>
      </c>
      <c r="I164" s="72" t="str">
        <f>VLOOKUP(E164,面料分类!E:F,2,0)</f>
        <v>平纹布</v>
      </c>
      <c r="J164" s="16" t="str">
        <f t="shared" si="2"/>
        <v>面料&gt;针织&gt;棉&gt;平纹布</v>
      </c>
      <c r="K164" s="17" t="s">
        <v>451</v>
      </c>
      <c r="L164" s="17" t="s">
        <v>686</v>
      </c>
      <c r="M164" s="17" t="str">
        <f>I164</f>
        <v>平纹布</v>
      </c>
      <c r="N164" s="73" t="s">
        <v>2284</v>
      </c>
      <c r="O164" s="73" t="s">
        <v>2345</v>
      </c>
      <c r="P164" s="17"/>
      <c r="Q164" s="17"/>
      <c r="R164" s="17" t="s">
        <v>687</v>
      </c>
      <c r="S164" s="17" t="s">
        <v>687</v>
      </c>
      <c r="T164" s="17" t="s">
        <v>176</v>
      </c>
      <c r="U164" s="17" t="s">
        <v>176</v>
      </c>
      <c r="V164" s="17">
        <v>170</v>
      </c>
      <c r="W164" s="17">
        <v>200</v>
      </c>
      <c r="X164" s="17">
        <v>50</v>
      </c>
      <c r="Y164" s="17" t="s">
        <v>104</v>
      </c>
      <c r="Z164" s="17">
        <v>30</v>
      </c>
      <c r="AA164" s="17"/>
      <c r="AB164" s="30" t="s">
        <v>700</v>
      </c>
      <c r="AC164" s="27"/>
    </row>
    <row r="165" spans="1:29" ht="19.95" customHeight="1" x14ac:dyDescent="0.25">
      <c r="A165" s="16" t="s">
        <v>688</v>
      </c>
      <c r="B165" s="16" t="s">
        <v>2086</v>
      </c>
      <c r="C165" s="16" t="s">
        <v>2109</v>
      </c>
      <c r="D165" s="16" t="s">
        <v>2098</v>
      </c>
      <c r="E165" s="54" t="s">
        <v>2089</v>
      </c>
      <c r="F165" s="71" t="s">
        <v>2283</v>
      </c>
      <c r="G165" s="72" t="str">
        <f>VLOOKUP(C165,面料分类!A:B,2,0)</f>
        <v>针织</v>
      </c>
      <c r="H165" s="72" t="str">
        <f>VLOOKUP(D165,面料分类!C:D,2,0)</f>
        <v>棉</v>
      </c>
      <c r="I165" s="72" t="str">
        <f>VLOOKUP(E165,面料分类!E:F,2,0)</f>
        <v>平纹布</v>
      </c>
      <c r="J165" s="16" t="str">
        <f t="shared" si="2"/>
        <v>面料&gt;针织&gt;棉&gt;平纹布</v>
      </c>
      <c r="K165" s="17" t="s">
        <v>64</v>
      </c>
      <c r="L165" s="17" t="s">
        <v>689</v>
      </c>
      <c r="M165" s="17" t="str">
        <f>I165</f>
        <v>平纹布</v>
      </c>
      <c r="N165" s="73" t="s">
        <v>2284</v>
      </c>
      <c r="O165" s="73" t="s">
        <v>2788</v>
      </c>
      <c r="P165" s="17"/>
      <c r="Q165" s="17"/>
      <c r="R165" s="17" t="s">
        <v>109</v>
      </c>
      <c r="S165" s="17" t="s">
        <v>109</v>
      </c>
      <c r="T165" s="17" t="s">
        <v>176</v>
      </c>
      <c r="U165" s="17" t="s">
        <v>176</v>
      </c>
      <c r="V165" s="17">
        <v>150</v>
      </c>
      <c r="W165" s="17">
        <v>205</v>
      </c>
      <c r="X165" s="17">
        <v>130</v>
      </c>
      <c r="Y165" s="17" t="s">
        <v>104</v>
      </c>
      <c r="Z165" s="17">
        <v>30</v>
      </c>
      <c r="AA165" s="17"/>
      <c r="AB165" s="17"/>
      <c r="AC165" s="27"/>
    </row>
    <row r="166" spans="1:29" ht="19.95" customHeight="1" x14ac:dyDescent="0.25">
      <c r="A166" s="16" t="s">
        <v>690</v>
      </c>
      <c r="B166" s="16" t="s">
        <v>2086</v>
      </c>
      <c r="C166" s="16" t="s">
        <v>2109</v>
      </c>
      <c r="D166" s="16" t="s">
        <v>2100</v>
      </c>
      <c r="E166" s="54" t="s">
        <v>2112</v>
      </c>
      <c r="F166" s="71" t="s">
        <v>2283</v>
      </c>
      <c r="G166" s="72" t="str">
        <f>VLOOKUP(C166,面料分类!A:B,2,0)</f>
        <v>针织</v>
      </c>
      <c r="H166" s="72" t="str">
        <f>VLOOKUP(D166,面料分类!C:D,2,0)</f>
        <v>混纺</v>
      </c>
      <c r="I166" s="72" t="str">
        <f>VLOOKUP(E166,面料分类!E:F,2,0)</f>
        <v>罗纹布</v>
      </c>
      <c r="J166" s="16" t="str">
        <f t="shared" si="2"/>
        <v>面料&gt;针织&gt;混纺&gt;罗纹布</v>
      </c>
      <c r="K166" s="17" t="s">
        <v>406</v>
      </c>
      <c r="L166" s="17" t="s">
        <v>691</v>
      </c>
      <c r="M166" s="17" t="str">
        <f>I166</f>
        <v>罗纹布</v>
      </c>
      <c r="N166" s="73" t="s">
        <v>2284</v>
      </c>
      <c r="O166" s="73" t="s">
        <v>3450</v>
      </c>
      <c r="P166" s="17"/>
      <c r="Q166" s="17"/>
      <c r="R166" s="17" t="s">
        <v>417</v>
      </c>
      <c r="S166" s="17" t="s">
        <v>417</v>
      </c>
      <c r="T166" s="17" t="s">
        <v>176</v>
      </c>
      <c r="U166" s="17" t="s">
        <v>176</v>
      </c>
      <c r="V166" s="17">
        <v>0</v>
      </c>
      <c r="W166" s="17"/>
      <c r="X166" s="17">
        <v>45</v>
      </c>
      <c r="Y166" s="17" t="s">
        <v>104</v>
      </c>
      <c r="Z166" s="17"/>
      <c r="AA166" s="17"/>
      <c r="AB166" s="17"/>
      <c r="AC166" s="17"/>
    </row>
    <row r="167" spans="1:29" ht="19.95" customHeight="1" x14ac:dyDescent="0.25">
      <c r="A167" s="16" t="s">
        <v>692</v>
      </c>
      <c r="B167" s="16" t="s">
        <v>2086</v>
      </c>
      <c r="C167" s="16" t="s">
        <v>2109</v>
      </c>
      <c r="D167" s="16" t="s">
        <v>2098</v>
      </c>
      <c r="E167" s="54" t="s">
        <v>2089</v>
      </c>
      <c r="F167" s="71" t="s">
        <v>2283</v>
      </c>
      <c r="G167" s="72" t="str">
        <f>VLOOKUP(C167,面料分类!A:B,2,0)</f>
        <v>针织</v>
      </c>
      <c r="H167" s="72" t="str">
        <f>VLOOKUP(D167,面料分类!C:D,2,0)</f>
        <v>棉</v>
      </c>
      <c r="I167" s="72" t="str">
        <f>VLOOKUP(E167,面料分类!E:F,2,0)</f>
        <v>平纹布</v>
      </c>
      <c r="J167" s="16" t="str">
        <f t="shared" si="2"/>
        <v>面料&gt;针织&gt;棉&gt;平纹布</v>
      </c>
      <c r="K167" s="17" t="s">
        <v>413</v>
      </c>
      <c r="L167" s="17" t="s">
        <v>693</v>
      </c>
      <c r="M167" s="17" t="str">
        <f>I167</f>
        <v>平纹布</v>
      </c>
      <c r="N167" s="73" t="s">
        <v>2284</v>
      </c>
      <c r="O167" s="73" t="str">
        <f>VLOOKUP(S167,面辅料颜色!B:C,2,0)</f>
        <v>W017</v>
      </c>
      <c r="P167" s="17" t="s">
        <v>355</v>
      </c>
      <c r="Q167" s="17" t="s">
        <v>63</v>
      </c>
      <c r="R167" s="17" t="s">
        <v>144</v>
      </c>
      <c r="S167" s="17" t="s">
        <v>144</v>
      </c>
      <c r="T167" s="17" t="s">
        <v>176</v>
      </c>
      <c r="U167" s="17" t="s">
        <v>176</v>
      </c>
      <c r="V167" s="17">
        <v>160</v>
      </c>
      <c r="W167" s="17">
        <v>195</v>
      </c>
      <c r="X167" s="33">
        <v>29.354838709677399</v>
      </c>
      <c r="Y167" s="17" t="s">
        <v>104</v>
      </c>
      <c r="Z167" s="17">
        <v>35</v>
      </c>
      <c r="AA167" s="17" t="s">
        <v>701</v>
      </c>
      <c r="AB167" s="17" t="s">
        <v>702</v>
      </c>
      <c r="AC167" s="17"/>
    </row>
    <row r="168" spans="1:29" ht="19.95" customHeight="1" x14ac:dyDescent="0.25">
      <c r="A168" s="16" t="s">
        <v>694</v>
      </c>
      <c r="B168" s="16" t="s">
        <v>2086</v>
      </c>
      <c r="C168" s="16" t="s">
        <v>2087</v>
      </c>
      <c r="D168" s="16" t="s">
        <v>2098</v>
      </c>
      <c r="E168" s="54" t="s">
        <v>2108</v>
      </c>
      <c r="F168" s="71" t="s">
        <v>2283</v>
      </c>
      <c r="G168" s="72" t="str">
        <f>VLOOKUP(C168,面料分类!A:B,2,0)</f>
        <v>梭织</v>
      </c>
      <c r="H168" s="72" t="str">
        <f>VLOOKUP(D168,面料分类!C:D,2,0)</f>
        <v>棉</v>
      </c>
      <c r="I168" s="72" t="str">
        <f>VLOOKUP(E168,面料分类!E:F,2,0)</f>
        <v>条纹</v>
      </c>
      <c r="J168" s="16" t="str">
        <f t="shared" si="2"/>
        <v>面料&gt;梭织&gt;棉&gt;条纹</v>
      </c>
      <c r="K168" s="17" t="s">
        <v>184</v>
      </c>
      <c r="L168" s="17" t="s">
        <v>695</v>
      </c>
      <c r="M168" s="17" t="str">
        <f>I168</f>
        <v>条纹</v>
      </c>
      <c r="N168" s="73" t="s">
        <v>2284</v>
      </c>
      <c r="O168" s="73" t="s">
        <v>2743</v>
      </c>
      <c r="P168" s="17"/>
      <c r="Q168" s="17"/>
      <c r="R168" s="19" t="s">
        <v>696</v>
      </c>
      <c r="S168" s="19" t="s">
        <v>696</v>
      </c>
      <c r="T168" s="19" t="s">
        <v>176</v>
      </c>
      <c r="U168" s="17" t="e">
        <v>#N/A</v>
      </c>
      <c r="V168" s="19">
        <v>145</v>
      </c>
      <c r="W168" s="19">
        <v>113</v>
      </c>
      <c r="X168" s="17">
        <v>29.5</v>
      </c>
      <c r="Y168" s="17" t="s">
        <v>104</v>
      </c>
      <c r="Z168" s="17"/>
      <c r="AA168" s="17"/>
      <c r="AB168" s="17"/>
      <c r="AC168" s="17"/>
    </row>
    <row r="169" spans="1:29" ht="19.95" customHeight="1" x14ac:dyDescent="0.25">
      <c r="A169" s="16" t="s">
        <v>697</v>
      </c>
      <c r="B169" s="16" t="s">
        <v>2086</v>
      </c>
      <c r="C169" s="16" t="s">
        <v>2087</v>
      </c>
      <c r="D169" s="16" t="s">
        <v>2098</v>
      </c>
      <c r="E169" s="54" t="s">
        <v>2108</v>
      </c>
      <c r="F169" s="71" t="s">
        <v>2283</v>
      </c>
      <c r="G169" s="72" t="str">
        <f>VLOOKUP(C169,面料分类!A:B,2,0)</f>
        <v>梭织</v>
      </c>
      <c r="H169" s="72" t="str">
        <f>VLOOKUP(D169,面料分类!C:D,2,0)</f>
        <v>棉</v>
      </c>
      <c r="I169" s="72" t="str">
        <f>VLOOKUP(E169,面料分类!E:F,2,0)</f>
        <v>条纹</v>
      </c>
      <c r="J169" s="16" t="str">
        <f t="shared" si="2"/>
        <v>面料&gt;梭织&gt;棉&gt;条纹</v>
      </c>
      <c r="K169" s="17" t="s">
        <v>184</v>
      </c>
      <c r="L169" s="17" t="s">
        <v>698</v>
      </c>
      <c r="M169" s="17" t="str">
        <f>I169</f>
        <v>条纹</v>
      </c>
      <c r="N169" s="73" t="s">
        <v>2284</v>
      </c>
      <c r="O169" s="73" t="s">
        <v>2743</v>
      </c>
      <c r="P169" s="17"/>
      <c r="Q169" s="17"/>
      <c r="R169" s="19" t="s">
        <v>699</v>
      </c>
      <c r="S169" s="19" t="s">
        <v>699</v>
      </c>
      <c r="T169" s="19" t="s">
        <v>176</v>
      </c>
      <c r="U169" s="17" t="e">
        <v>#N/A</v>
      </c>
      <c r="V169" s="19">
        <v>145</v>
      </c>
      <c r="W169" s="19">
        <v>113</v>
      </c>
      <c r="X169" s="17">
        <v>29.5</v>
      </c>
      <c r="Y169" s="17" t="s">
        <v>104</v>
      </c>
      <c r="Z169" s="17"/>
      <c r="AA169" s="17"/>
      <c r="AB169" s="17"/>
      <c r="AC169" s="17"/>
    </row>
    <row r="170" spans="1:29" ht="19.95" customHeight="1" x14ac:dyDescent="0.25">
      <c r="A170" s="16" t="s">
        <v>703</v>
      </c>
      <c r="B170" s="16" t="s">
        <v>2086</v>
      </c>
      <c r="C170" s="16" t="s">
        <v>2109</v>
      </c>
      <c r="D170" s="16" t="s">
        <v>2100</v>
      </c>
      <c r="E170" s="54" t="s">
        <v>2117</v>
      </c>
      <c r="F170" s="71" t="s">
        <v>2283</v>
      </c>
      <c r="G170" s="72" t="str">
        <f>VLOOKUP(C170,面料分类!A:B,2,0)</f>
        <v>针织</v>
      </c>
      <c r="H170" s="72" t="str">
        <f>VLOOKUP(D170,面料分类!C:D,2,0)</f>
        <v>混纺</v>
      </c>
      <c r="I170" s="72" t="str">
        <f>VLOOKUP(E170,面料分类!E:F,2,0)</f>
        <v>罗马布</v>
      </c>
      <c r="J170" s="16" t="str">
        <f t="shared" si="2"/>
        <v>面料&gt;针织&gt;混纺&gt;罗马布</v>
      </c>
      <c r="K170" s="17" t="s">
        <v>648</v>
      </c>
      <c r="L170" s="17" t="s">
        <v>704</v>
      </c>
      <c r="M170" s="17" t="str">
        <f>I170</f>
        <v>罗马布</v>
      </c>
      <c r="N170" s="73" t="s">
        <v>2284</v>
      </c>
      <c r="O170" s="73" t="s">
        <v>2345</v>
      </c>
      <c r="P170" s="17"/>
      <c r="Q170" s="17"/>
      <c r="R170" s="17" t="s">
        <v>705</v>
      </c>
      <c r="S170" s="17" t="s">
        <v>705</v>
      </c>
      <c r="T170" s="17" t="s">
        <v>706</v>
      </c>
      <c r="U170" s="17" t="e">
        <v>#N/A</v>
      </c>
      <c r="V170" s="17">
        <v>172</v>
      </c>
      <c r="W170" s="17">
        <v>335</v>
      </c>
      <c r="X170" s="17">
        <v>37</v>
      </c>
      <c r="Y170" s="17" t="s">
        <v>104</v>
      </c>
      <c r="Z170" s="17">
        <v>30</v>
      </c>
      <c r="AA170" s="17"/>
      <c r="AB170" s="17"/>
      <c r="AC170" s="17"/>
    </row>
    <row r="171" spans="1:29" ht="19.95" customHeight="1" x14ac:dyDescent="0.25">
      <c r="A171" s="16" t="s">
        <v>707</v>
      </c>
      <c r="B171" s="16" t="s">
        <v>2086</v>
      </c>
      <c r="C171" s="16" t="s">
        <v>2087</v>
      </c>
      <c r="D171" s="16" t="s">
        <v>2100</v>
      </c>
      <c r="E171" s="54" t="s">
        <v>2089</v>
      </c>
      <c r="F171" s="71" t="s">
        <v>2283</v>
      </c>
      <c r="G171" s="72" t="str">
        <f>VLOOKUP(C171,面料分类!A:B,2,0)</f>
        <v>梭织</v>
      </c>
      <c r="H171" s="72" t="str">
        <f>VLOOKUP(D171,面料分类!C:D,2,0)</f>
        <v>混纺</v>
      </c>
      <c r="I171" s="72" t="str">
        <f>VLOOKUP(E171,面料分类!E:F,2,0)</f>
        <v>平纹布</v>
      </c>
      <c r="J171" s="16" t="str">
        <f t="shared" si="2"/>
        <v>面料&gt;梭织&gt;混纺&gt;平纹布</v>
      </c>
      <c r="K171" s="17" t="s">
        <v>197</v>
      </c>
      <c r="L171" s="17" t="s">
        <v>708</v>
      </c>
      <c r="M171" s="17" t="str">
        <f>I171</f>
        <v>平纹布</v>
      </c>
      <c r="N171" s="73" t="s">
        <v>2284</v>
      </c>
      <c r="O171" s="73" t="s">
        <v>2345</v>
      </c>
      <c r="P171" s="17"/>
      <c r="Q171" s="17"/>
      <c r="R171" s="17" t="s">
        <v>709</v>
      </c>
      <c r="S171" s="17" t="s">
        <v>709</v>
      </c>
      <c r="T171" s="17" t="s">
        <v>710</v>
      </c>
      <c r="U171" s="17" t="e">
        <v>#N/A</v>
      </c>
      <c r="V171" s="17">
        <v>140</v>
      </c>
      <c r="W171" s="17">
        <v>214</v>
      </c>
      <c r="X171" s="17">
        <v>36</v>
      </c>
      <c r="Y171" s="17" t="s">
        <v>104</v>
      </c>
      <c r="Z171" s="17"/>
      <c r="AA171" s="17"/>
      <c r="AB171" s="17"/>
      <c r="AC171" s="17"/>
    </row>
    <row r="172" spans="1:29" ht="19.95" customHeight="1" x14ac:dyDescent="0.25">
      <c r="A172" s="16" t="s">
        <v>711</v>
      </c>
      <c r="B172" s="16" t="s">
        <v>2086</v>
      </c>
      <c r="C172" s="16" t="s">
        <v>2109</v>
      </c>
      <c r="D172" s="16" t="s">
        <v>2098</v>
      </c>
      <c r="E172" s="54" t="s">
        <v>2112</v>
      </c>
      <c r="F172" s="71" t="s">
        <v>2283</v>
      </c>
      <c r="G172" s="72" t="str">
        <f>VLOOKUP(C172,面料分类!A:B,2,0)</f>
        <v>针织</v>
      </c>
      <c r="H172" s="72" t="str">
        <f>VLOOKUP(D172,面料分类!C:D,2,0)</f>
        <v>棉</v>
      </c>
      <c r="I172" s="72" t="str">
        <f>VLOOKUP(E172,面料分类!E:F,2,0)</f>
        <v>罗纹布</v>
      </c>
      <c r="J172" s="16" t="str">
        <f t="shared" si="2"/>
        <v>面料&gt;针织&gt;棉&gt;罗纹布</v>
      </c>
      <c r="K172" s="17" t="s">
        <v>403</v>
      </c>
      <c r="L172" s="17" t="s">
        <v>712</v>
      </c>
      <c r="M172" s="17" t="str">
        <f>I172</f>
        <v>罗纹布</v>
      </c>
      <c r="N172" s="73" t="s">
        <v>2284</v>
      </c>
      <c r="O172" s="80" t="s">
        <v>2501</v>
      </c>
      <c r="P172" s="17"/>
      <c r="Q172" s="17"/>
      <c r="R172" s="17" t="s">
        <v>713</v>
      </c>
      <c r="S172" s="17" t="s">
        <v>713</v>
      </c>
      <c r="T172" s="17" t="s">
        <v>527</v>
      </c>
      <c r="U172" s="17" t="e">
        <v>#N/A</v>
      </c>
      <c r="V172" s="17">
        <v>177</v>
      </c>
      <c r="W172" s="17">
        <v>360</v>
      </c>
      <c r="X172" s="17">
        <v>50</v>
      </c>
      <c r="Y172" s="17" t="s">
        <v>104</v>
      </c>
      <c r="Z172" s="17"/>
      <c r="AA172" s="17"/>
      <c r="AB172" s="17"/>
      <c r="AC172" s="27"/>
    </row>
    <row r="173" spans="1:29" ht="19.95" customHeight="1" x14ac:dyDescent="0.25">
      <c r="A173" s="16" t="s">
        <v>714</v>
      </c>
      <c r="B173" s="16" t="s">
        <v>2086</v>
      </c>
      <c r="C173" s="16" t="s">
        <v>2109</v>
      </c>
      <c r="D173" s="16" t="s">
        <v>2098</v>
      </c>
      <c r="E173" s="54" t="s">
        <v>2111</v>
      </c>
      <c r="F173" s="71" t="s">
        <v>2283</v>
      </c>
      <c r="G173" s="72" t="str">
        <f>VLOOKUP(C173,面料分类!A:B,2,0)</f>
        <v>针织</v>
      </c>
      <c r="H173" s="72" t="str">
        <f>VLOOKUP(D173,面料分类!C:D,2,0)</f>
        <v>棉</v>
      </c>
      <c r="I173" s="72" t="str">
        <f>VLOOKUP(E173,面料分类!E:F,2,0)</f>
        <v>卫衣布</v>
      </c>
      <c r="J173" s="16" t="str">
        <f t="shared" si="2"/>
        <v>面料&gt;针织&gt;棉&gt;卫衣布</v>
      </c>
      <c r="K173" s="17" t="s">
        <v>413</v>
      </c>
      <c r="L173" s="17" t="s">
        <v>715</v>
      </c>
      <c r="M173" s="17" t="str">
        <f>I173</f>
        <v>卫衣布</v>
      </c>
      <c r="N173" s="73" t="s">
        <v>2284</v>
      </c>
      <c r="O173" s="73" t="s">
        <v>2743</v>
      </c>
      <c r="P173" s="17"/>
      <c r="Q173" s="17"/>
      <c r="R173" s="17">
        <v>0</v>
      </c>
      <c r="S173" s="17"/>
      <c r="T173" s="17" t="s">
        <v>176</v>
      </c>
      <c r="U173" s="17" t="s">
        <v>176</v>
      </c>
      <c r="V173" s="17">
        <v>147</v>
      </c>
      <c r="W173" s="17">
        <v>360</v>
      </c>
      <c r="X173" s="34">
        <v>44.4444444444444</v>
      </c>
      <c r="Y173" s="17" t="s">
        <v>104</v>
      </c>
      <c r="Z173" s="17">
        <v>30</v>
      </c>
      <c r="AA173" s="32" t="s">
        <v>716</v>
      </c>
      <c r="AB173" s="17" t="s">
        <v>717</v>
      </c>
      <c r="AC173" s="17"/>
    </row>
    <row r="174" spans="1:29" ht="19.95" customHeight="1" x14ac:dyDescent="0.25">
      <c r="A174" s="16" t="s">
        <v>718</v>
      </c>
      <c r="B174" s="16" t="s">
        <v>2086</v>
      </c>
      <c r="C174" s="16" t="s">
        <v>2109</v>
      </c>
      <c r="D174" s="16" t="s">
        <v>2100</v>
      </c>
      <c r="E174" s="54" t="s">
        <v>2111</v>
      </c>
      <c r="F174" s="71" t="s">
        <v>2283</v>
      </c>
      <c r="G174" s="72" t="str">
        <f>VLOOKUP(C174,面料分类!A:B,2,0)</f>
        <v>针织</v>
      </c>
      <c r="H174" s="72" t="str">
        <f>VLOOKUP(D174,面料分类!C:D,2,0)</f>
        <v>混纺</v>
      </c>
      <c r="I174" s="72" t="str">
        <f>VLOOKUP(E174,面料分类!E:F,2,0)</f>
        <v>卫衣布</v>
      </c>
      <c r="J174" s="16" t="str">
        <f t="shared" si="2"/>
        <v>面料&gt;针织&gt;混纺&gt;卫衣布</v>
      </c>
      <c r="K174" s="17" t="s">
        <v>521</v>
      </c>
      <c r="L174" s="17" t="s">
        <v>719</v>
      </c>
      <c r="M174" s="17" t="str">
        <f>I174</f>
        <v>卫衣布</v>
      </c>
      <c r="N174" s="73" t="s">
        <v>2284</v>
      </c>
      <c r="O174" s="73" t="s">
        <v>3450</v>
      </c>
      <c r="P174" s="17"/>
      <c r="Q174" s="17"/>
      <c r="R174" s="17" t="s">
        <v>720</v>
      </c>
      <c r="S174" s="17" t="s">
        <v>720</v>
      </c>
      <c r="T174" s="17" t="s">
        <v>721</v>
      </c>
      <c r="U174" s="17" t="e">
        <v>#N/A</v>
      </c>
      <c r="V174" s="17">
        <v>185</v>
      </c>
      <c r="W174" s="17">
        <v>320</v>
      </c>
      <c r="X174" s="17">
        <v>42.5</v>
      </c>
      <c r="Y174" s="17" t="s">
        <v>104</v>
      </c>
      <c r="Z174" s="17">
        <v>30</v>
      </c>
      <c r="AA174" s="17"/>
      <c r="AB174" s="17"/>
      <c r="AC174" s="17"/>
    </row>
    <row r="175" spans="1:29" ht="19.95" customHeight="1" x14ac:dyDescent="0.25">
      <c r="A175" s="16" t="s">
        <v>722</v>
      </c>
      <c r="B175" s="16" t="s">
        <v>2086</v>
      </c>
      <c r="C175" s="16" t="s">
        <v>2087</v>
      </c>
      <c r="D175" s="16" t="s">
        <v>2098</v>
      </c>
      <c r="E175" s="54" t="s">
        <v>2108</v>
      </c>
      <c r="F175" s="71" t="s">
        <v>2283</v>
      </c>
      <c r="G175" s="72" t="str">
        <f>VLOOKUP(C175,面料分类!A:B,2,0)</f>
        <v>梭织</v>
      </c>
      <c r="H175" s="72" t="str">
        <f>VLOOKUP(D175,面料分类!C:D,2,0)</f>
        <v>棉</v>
      </c>
      <c r="I175" s="72" t="str">
        <f>VLOOKUP(E175,面料分类!E:F,2,0)</f>
        <v>条纹</v>
      </c>
      <c r="J175" s="16" t="str">
        <f t="shared" si="2"/>
        <v>面料&gt;梭织&gt;棉&gt;条纹</v>
      </c>
      <c r="K175" s="17" t="s">
        <v>197</v>
      </c>
      <c r="L175" s="17">
        <v>32580</v>
      </c>
      <c r="M175" s="17" t="str">
        <f>I175</f>
        <v>条纹</v>
      </c>
      <c r="N175" s="73" t="s">
        <v>2284</v>
      </c>
      <c r="O175" s="73" t="s">
        <v>3450</v>
      </c>
      <c r="P175" s="17"/>
      <c r="Q175" s="17"/>
      <c r="R175" s="17" t="s">
        <v>723</v>
      </c>
      <c r="S175" s="17" t="s">
        <v>723</v>
      </c>
      <c r="T175" s="17" t="s">
        <v>176</v>
      </c>
      <c r="U175" s="17" t="e">
        <v>#N/A</v>
      </c>
      <c r="V175" s="17">
        <v>112</v>
      </c>
      <c r="W175" s="17">
        <v>190</v>
      </c>
      <c r="X175" s="17">
        <v>66</v>
      </c>
      <c r="Y175" s="17" t="s">
        <v>104</v>
      </c>
      <c r="Z175" s="17"/>
      <c r="AA175" s="17"/>
      <c r="AB175" s="17"/>
      <c r="AC175" s="17"/>
    </row>
    <row r="176" spans="1:29" ht="19.95" customHeight="1" x14ac:dyDescent="0.25">
      <c r="A176" s="16" t="s">
        <v>724</v>
      </c>
      <c r="B176" s="16" t="s">
        <v>2086</v>
      </c>
      <c r="C176" s="16" t="s">
        <v>2109</v>
      </c>
      <c r="D176" s="16" t="s">
        <v>2098</v>
      </c>
      <c r="E176" s="54" t="s">
        <v>2089</v>
      </c>
      <c r="F176" s="71" t="s">
        <v>2283</v>
      </c>
      <c r="G176" s="72" t="str">
        <f>VLOOKUP(C176,面料分类!A:B,2,0)</f>
        <v>针织</v>
      </c>
      <c r="H176" s="72" t="str">
        <f>VLOOKUP(D176,面料分类!C:D,2,0)</f>
        <v>棉</v>
      </c>
      <c r="I176" s="72" t="str">
        <f>VLOOKUP(E176,面料分类!E:F,2,0)</f>
        <v>平纹布</v>
      </c>
      <c r="J176" s="16" t="str">
        <f t="shared" si="2"/>
        <v>面料&gt;针织&gt;棉&gt;平纹布</v>
      </c>
      <c r="K176" s="17" t="s">
        <v>64</v>
      </c>
      <c r="L176" s="17" t="s">
        <v>725</v>
      </c>
      <c r="M176" s="17" t="str">
        <f>I176</f>
        <v>平纹布</v>
      </c>
      <c r="N176" s="73" t="s">
        <v>2284</v>
      </c>
      <c r="O176" s="80" t="s">
        <v>2501</v>
      </c>
      <c r="P176" s="17"/>
      <c r="Q176" s="17"/>
      <c r="R176" s="17" t="s">
        <v>726</v>
      </c>
      <c r="S176" s="17" t="s">
        <v>726</v>
      </c>
      <c r="T176" s="17" t="s">
        <v>176</v>
      </c>
      <c r="U176" s="17" t="s">
        <v>176</v>
      </c>
      <c r="V176" s="17">
        <v>165</v>
      </c>
      <c r="W176" s="17">
        <v>160</v>
      </c>
      <c r="X176" s="17">
        <v>125</v>
      </c>
      <c r="Y176" s="17" t="s">
        <v>104</v>
      </c>
      <c r="Z176" s="17">
        <v>30</v>
      </c>
      <c r="AA176" s="17"/>
      <c r="AB176" s="17"/>
      <c r="AC176" s="27"/>
    </row>
    <row r="177" spans="1:29" ht="19.95" customHeight="1" x14ac:dyDescent="0.25">
      <c r="A177" s="16" t="s">
        <v>727</v>
      </c>
      <c r="B177" s="16" t="s">
        <v>2086</v>
      </c>
      <c r="C177" s="16" t="s">
        <v>2109</v>
      </c>
      <c r="D177" s="16" t="s">
        <v>2098</v>
      </c>
      <c r="E177" s="54" t="s">
        <v>2089</v>
      </c>
      <c r="F177" s="71" t="s">
        <v>2283</v>
      </c>
      <c r="G177" s="72" t="str">
        <f>VLOOKUP(C177,面料分类!A:B,2,0)</f>
        <v>针织</v>
      </c>
      <c r="H177" s="72" t="str">
        <f>VLOOKUP(D177,面料分类!C:D,2,0)</f>
        <v>棉</v>
      </c>
      <c r="I177" s="72" t="str">
        <f>VLOOKUP(E177,面料分类!E:F,2,0)</f>
        <v>平纹布</v>
      </c>
      <c r="J177" s="16" t="str">
        <f t="shared" si="2"/>
        <v>面料&gt;针织&gt;棉&gt;平纹布</v>
      </c>
      <c r="K177" s="17" t="s">
        <v>64</v>
      </c>
      <c r="L177" s="17" t="s">
        <v>728</v>
      </c>
      <c r="M177" s="17" t="str">
        <f>I177</f>
        <v>平纹布</v>
      </c>
      <c r="N177" s="73" t="s">
        <v>2284</v>
      </c>
      <c r="O177" s="73" t="str">
        <f>VLOOKUP(S177,面辅料颜色!B:C,2,0)</f>
        <v>W017</v>
      </c>
      <c r="P177" s="17"/>
      <c r="Q177" s="17"/>
      <c r="R177" s="17" t="s">
        <v>144</v>
      </c>
      <c r="S177" s="17" t="s">
        <v>144</v>
      </c>
      <c r="T177" s="17" t="s">
        <v>176</v>
      </c>
      <c r="U177" s="17" t="s">
        <v>176</v>
      </c>
      <c r="V177" s="17">
        <v>155</v>
      </c>
      <c r="W177" s="17">
        <v>210</v>
      </c>
      <c r="X177" s="36">
        <v>144</v>
      </c>
      <c r="Y177" s="17" t="s">
        <v>104</v>
      </c>
      <c r="Z177" s="17"/>
      <c r="AA177" s="17"/>
      <c r="AB177" s="17" t="s">
        <v>749</v>
      </c>
      <c r="AC177" s="27"/>
    </row>
    <row r="178" spans="1:29" ht="19.95" customHeight="1" x14ac:dyDescent="0.25">
      <c r="A178" s="16" t="s">
        <v>729</v>
      </c>
      <c r="B178" s="16" t="s">
        <v>2086</v>
      </c>
      <c r="C178" s="16" t="s">
        <v>2109</v>
      </c>
      <c r="D178" s="16" t="s">
        <v>2100</v>
      </c>
      <c r="E178" s="54" t="s">
        <v>2112</v>
      </c>
      <c r="F178" s="71" t="s">
        <v>2283</v>
      </c>
      <c r="G178" s="72" t="str">
        <f>VLOOKUP(C178,面料分类!A:B,2,0)</f>
        <v>针织</v>
      </c>
      <c r="H178" s="72" t="str">
        <f>VLOOKUP(D178,面料分类!C:D,2,0)</f>
        <v>混纺</v>
      </c>
      <c r="I178" s="72" t="str">
        <f>VLOOKUP(E178,面料分类!E:F,2,0)</f>
        <v>罗纹布</v>
      </c>
      <c r="J178" s="16" t="str">
        <f t="shared" si="2"/>
        <v>面料&gt;针织&gt;混纺&gt;罗纹布</v>
      </c>
      <c r="K178" s="17" t="s">
        <v>521</v>
      </c>
      <c r="L178" s="17" t="s">
        <v>730</v>
      </c>
      <c r="M178" s="17" t="str">
        <f>I178</f>
        <v>罗纹布</v>
      </c>
      <c r="N178" s="73" t="s">
        <v>2284</v>
      </c>
      <c r="O178" s="73" t="s">
        <v>3450</v>
      </c>
      <c r="P178" s="17"/>
      <c r="Q178" s="17"/>
      <c r="R178" s="17" t="s">
        <v>71</v>
      </c>
      <c r="S178" s="17" t="s">
        <v>71</v>
      </c>
      <c r="T178" s="17" t="s">
        <v>731</v>
      </c>
      <c r="U178" s="17" t="e">
        <v>#N/A</v>
      </c>
      <c r="V178" s="17">
        <v>122</v>
      </c>
      <c r="W178" s="17">
        <v>350</v>
      </c>
      <c r="X178" s="17">
        <v>50</v>
      </c>
      <c r="Y178" s="17" t="s">
        <v>104</v>
      </c>
      <c r="Z178" s="17">
        <v>30</v>
      </c>
      <c r="AA178" s="17"/>
      <c r="AB178" s="17"/>
      <c r="AC178" s="17"/>
    </row>
    <row r="179" spans="1:29" ht="19.95" customHeight="1" x14ac:dyDescent="0.25">
      <c r="A179" s="16" t="s">
        <v>732</v>
      </c>
      <c r="B179" s="16" t="s">
        <v>2086</v>
      </c>
      <c r="C179" s="16" t="s">
        <v>2109</v>
      </c>
      <c r="D179" s="16" t="s">
        <v>2100</v>
      </c>
      <c r="E179" s="54" t="s">
        <v>2089</v>
      </c>
      <c r="F179" s="71" t="s">
        <v>2283</v>
      </c>
      <c r="G179" s="72" t="str">
        <f>VLOOKUP(C179,面料分类!A:B,2,0)</f>
        <v>针织</v>
      </c>
      <c r="H179" s="72" t="str">
        <f>VLOOKUP(D179,面料分类!C:D,2,0)</f>
        <v>混纺</v>
      </c>
      <c r="I179" s="72" t="str">
        <f>VLOOKUP(E179,面料分类!E:F,2,0)</f>
        <v>平纹布</v>
      </c>
      <c r="J179" s="16" t="str">
        <f t="shared" si="2"/>
        <v>面料&gt;针织&gt;混纺&gt;平纹布</v>
      </c>
      <c r="K179" s="17" t="s">
        <v>197</v>
      </c>
      <c r="L179" s="17" t="s">
        <v>733</v>
      </c>
      <c r="M179" s="17" t="str">
        <f>I179</f>
        <v>平纹布</v>
      </c>
      <c r="N179" s="73" t="s">
        <v>2284</v>
      </c>
      <c r="O179" s="80" t="s">
        <v>2555</v>
      </c>
      <c r="P179" s="17"/>
      <c r="Q179" s="17"/>
      <c r="R179" s="17" t="s">
        <v>734</v>
      </c>
      <c r="S179" s="17" t="s">
        <v>734</v>
      </c>
      <c r="T179" s="17" t="s">
        <v>735</v>
      </c>
      <c r="U179" s="17" t="e">
        <v>#N/A</v>
      </c>
      <c r="V179" s="17">
        <v>180</v>
      </c>
      <c r="W179" s="17">
        <v>185</v>
      </c>
      <c r="X179" s="17">
        <v>39</v>
      </c>
      <c r="Y179" s="17" t="s">
        <v>104</v>
      </c>
      <c r="Z179" s="17"/>
      <c r="AA179" s="17"/>
      <c r="AB179" s="17"/>
      <c r="AC179" s="17"/>
    </row>
    <row r="180" spans="1:29" ht="19.95" customHeight="1" x14ac:dyDescent="0.25">
      <c r="A180" s="16" t="s">
        <v>736</v>
      </c>
      <c r="B180" s="16" t="s">
        <v>2086</v>
      </c>
      <c r="C180" s="16" t="s">
        <v>2087</v>
      </c>
      <c r="D180" s="16" t="s">
        <v>2088</v>
      </c>
      <c r="E180" s="54" t="s">
        <v>2092</v>
      </c>
      <c r="F180" s="71" t="s">
        <v>2283</v>
      </c>
      <c r="G180" s="72" t="str">
        <f>VLOOKUP(C180,面料分类!A:B,2,0)</f>
        <v>梭织</v>
      </c>
      <c r="H180" s="72" t="str">
        <f>VLOOKUP(D180,面料分类!C:D,2,0)</f>
        <v>化纤</v>
      </c>
      <c r="I180" s="72" t="str">
        <f>VLOOKUP(E180,面料分类!E:F,2,0)</f>
        <v>里布</v>
      </c>
      <c r="J180" s="16" t="str">
        <f t="shared" si="2"/>
        <v>面料&gt;梭织&gt;化纤&gt;里布</v>
      </c>
      <c r="K180" s="17" t="s">
        <v>123</v>
      </c>
      <c r="L180" s="17" t="s">
        <v>737</v>
      </c>
      <c r="M180" s="17" t="str">
        <f>I180</f>
        <v>里布</v>
      </c>
      <c r="N180" s="73" t="s">
        <v>2284</v>
      </c>
      <c r="O180" s="73" t="s">
        <v>2743</v>
      </c>
      <c r="P180" s="17" t="s">
        <v>62</v>
      </c>
      <c r="Q180" s="17" t="s">
        <v>63</v>
      </c>
      <c r="R180" s="17" t="s">
        <v>738</v>
      </c>
      <c r="S180" s="17" t="s">
        <v>738</v>
      </c>
      <c r="T180" s="17" t="s">
        <v>72</v>
      </c>
      <c r="U180" s="17" t="s">
        <v>72</v>
      </c>
      <c r="V180" s="17">
        <v>0</v>
      </c>
      <c r="W180" s="17"/>
      <c r="X180" s="17">
        <v>17.899999999999999</v>
      </c>
      <c r="Y180" s="17" t="s">
        <v>104</v>
      </c>
      <c r="Z180" s="17">
        <v>25</v>
      </c>
      <c r="AA180" s="17"/>
      <c r="AB180" s="17"/>
      <c r="AC180" s="17"/>
    </row>
    <row r="181" spans="1:29" ht="19.95" customHeight="1" x14ac:dyDescent="0.25">
      <c r="A181" s="16" t="s">
        <v>739</v>
      </c>
      <c r="B181" s="16" t="s">
        <v>2086</v>
      </c>
      <c r="C181" s="16" t="s">
        <v>2087</v>
      </c>
      <c r="D181" s="16" t="s">
        <v>2098</v>
      </c>
      <c r="E181" s="54" t="s">
        <v>2108</v>
      </c>
      <c r="F181" s="71" t="s">
        <v>2283</v>
      </c>
      <c r="G181" s="72" t="str">
        <f>VLOOKUP(C181,面料分类!A:B,2,0)</f>
        <v>梭织</v>
      </c>
      <c r="H181" s="72" t="str">
        <f>VLOOKUP(D181,面料分类!C:D,2,0)</f>
        <v>棉</v>
      </c>
      <c r="I181" s="72" t="str">
        <f>VLOOKUP(E181,面料分类!E:F,2,0)</f>
        <v>条纹</v>
      </c>
      <c r="J181" s="16" t="str">
        <f t="shared" si="2"/>
        <v>面料&gt;梭织&gt;棉&gt;条纹</v>
      </c>
      <c r="K181" s="17" t="s">
        <v>173</v>
      </c>
      <c r="L181" s="17" t="s">
        <v>740</v>
      </c>
      <c r="M181" s="17" t="str">
        <f>I181</f>
        <v>条纹</v>
      </c>
      <c r="N181" s="73" t="s">
        <v>2284</v>
      </c>
      <c r="O181" s="73" t="s">
        <v>2345</v>
      </c>
      <c r="P181" s="17"/>
      <c r="Q181" s="17"/>
      <c r="R181" s="17" t="s">
        <v>741</v>
      </c>
      <c r="S181" s="17" t="s">
        <v>741</v>
      </c>
      <c r="T181" s="17" t="s">
        <v>176</v>
      </c>
      <c r="U181" s="17" t="s">
        <v>176</v>
      </c>
      <c r="V181" s="17">
        <v>145</v>
      </c>
      <c r="W181" s="17"/>
      <c r="X181" s="17">
        <v>76</v>
      </c>
      <c r="Y181" s="17" t="s">
        <v>104</v>
      </c>
      <c r="Z181" s="17"/>
      <c r="AA181" s="17"/>
      <c r="AB181" s="17"/>
      <c r="AC181" s="17"/>
    </row>
    <row r="182" spans="1:29" ht="19.95" customHeight="1" x14ac:dyDescent="0.25">
      <c r="A182" s="16" t="s">
        <v>742</v>
      </c>
      <c r="B182" s="16" t="s">
        <v>2086</v>
      </c>
      <c r="C182" s="16" t="s">
        <v>2087</v>
      </c>
      <c r="D182" s="16" t="s">
        <v>2100</v>
      </c>
      <c r="E182" s="54" t="s">
        <v>2091</v>
      </c>
      <c r="F182" s="71" t="s">
        <v>2283</v>
      </c>
      <c r="G182" s="72" t="str">
        <f>VLOOKUP(C182,面料分类!A:B,2,0)</f>
        <v>梭织</v>
      </c>
      <c r="H182" s="72" t="str">
        <f>VLOOKUP(D182,面料分类!C:D,2,0)</f>
        <v>混纺</v>
      </c>
      <c r="I182" s="72" t="str">
        <f>VLOOKUP(E182,面料分类!E:F,2,0)</f>
        <v>斜纹</v>
      </c>
      <c r="J182" s="16" t="str">
        <f t="shared" si="2"/>
        <v>面料&gt;梭织&gt;混纺&gt;斜纹</v>
      </c>
      <c r="K182" s="17" t="s">
        <v>743</v>
      </c>
      <c r="L182" s="17" t="s">
        <v>744</v>
      </c>
      <c r="M182" s="17" t="str">
        <f>I182</f>
        <v>斜纹</v>
      </c>
      <c r="N182" s="73" t="s">
        <v>2284</v>
      </c>
      <c r="O182" s="73" t="s">
        <v>2345</v>
      </c>
      <c r="P182" s="17"/>
      <c r="Q182" s="17"/>
      <c r="R182" s="19" t="s">
        <v>266</v>
      </c>
      <c r="S182" s="19" t="s">
        <v>266</v>
      </c>
      <c r="T182" s="19" t="s">
        <v>745</v>
      </c>
      <c r="U182" s="17" t="e">
        <v>#N/A</v>
      </c>
      <c r="V182" s="17">
        <v>145</v>
      </c>
      <c r="W182" s="17" t="e">
        <v>#N/A</v>
      </c>
      <c r="X182" s="17">
        <v>55</v>
      </c>
      <c r="Y182" s="17" t="s">
        <v>104</v>
      </c>
      <c r="Z182" s="17"/>
      <c r="AA182" s="17"/>
      <c r="AB182" s="17"/>
      <c r="AC182" s="17"/>
    </row>
    <row r="183" spans="1:29" ht="19.95" customHeight="1" x14ac:dyDescent="0.25">
      <c r="A183" s="16" t="s">
        <v>746</v>
      </c>
      <c r="B183" s="16" t="s">
        <v>2086</v>
      </c>
      <c r="C183" s="16" t="s">
        <v>2087</v>
      </c>
      <c r="D183" s="16" t="s">
        <v>2103</v>
      </c>
      <c r="E183" s="54" t="s">
        <v>2092</v>
      </c>
      <c r="F183" s="71" t="s">
        <v>2283</v>
      </c>
      <c r="G183" s="72" t="str">
        <f>VLOOKUP(C183,面料分类!A:B,2,0)</f>
        <v>梭织</v>
      </c>
      <c r="H183" s="72" t="str">
        <f>VLOOKUP(D183,面料分类!C:D,2,0)</f>
        <v>化纤混纺</v>
      </c>
      <c r="I183" s="72" t="str">
        <f>VLOOKUP(E183,面料分类!E:F,2,0)</f>
        <v>里布</v>
      </c>
      <c r="J183" s="16" t="str">
        <f t="shared" si="2"/>
        <v>面料&gt;梭织&gt;化纤混纺&gt;里布</v>
      </c>
      <c r="K183" s="17" t="s">
        <v>123</v>
      </c>
      <c r="L183" s="17" t="s">
        <v>747</v>
      </c>
      <c r="M183" s="17" t="str">
        <f>I183</f>
        <v>里布</v>
      </c>
      <c r="N183" s="73" t="s">
        <v>2284</v>
      </c>
      <c r="O183" s="73" t="str">
        <f>VLOOKUP(S183,面辅料颜色!B:C,2,0)</f>
        <v>B002</v>
      </c>
      <c r="P183" s="17" t="s">
        <v>62</v>
      </c>
      <c r="Q183" s="17" t="s">
        <v>63</v>
      </c>
      <c r="R183" s="17" t="s">
        <v>83</v>
      </c>
      <c r="S183" s="17" t="s">
        <v>83</v>
      </c>
      <c r="T183" s="17" t="s">
        <v>748</v>
      </c>
      <c r="U183" s="17" t="s">
        <v>748</v>
      </c>
      <c r="V183" s="17">
        <v>145</v>
      </c>
      <c r="W183" s="17">
        <v>145</v>
      </c>
      <c r="X183" s="17">
        <v>56</v>
      </c>
      <c r="Y183" s="17" t="s">
        <v>104</v>
      </c>
      <c r="Z183" s="17">
        <v>25</v>
      </c>
      <c r="AA183" s="17"/>
      <c r="AB183" s="17"/>
      <c r="AC183" s="17"/>
    </row>
    <row r="184" spans="1:29" ht="19.95" customHeight="1" x14ac:dyDescent="0.25">
      <c r="A184" s="16" t="s">
        <v>750</v>
      </c>
      <c r="B184" s="16" t="s">
        <v>2086</v>
      </c>
      <c r="C184" s="16" t="s">
        <v>2087</v>
      </c>
      <c r="D184" s="16" t="s">
        <v>2098</v>
      </c>
      <c r="E184" s="54" t="s">
        <v>2108</v>
      </c>
      <c r="F184" s="71" t="s">
        <v>2283</v>
      </c>
      <c r="G184" s="72" t="str">
        <f>VLOOKUP(C184,面料分类!A:B,2,0)</f>
        <v>梭织</v>
      </c>
      <c r="H184" s="72" t="str">
        <f>VLOOKUP(D184,面料分类!C:D,2,0)</f>
        <v>棉</v>
      </c>
      <c r="I184" s="72" t="str">
        <f>VLOOKUP(E184,面料分类!E:F,2,0)</f>
        <v>条纹</v>
      </c>
      <c r="J184" s="16" t="str">
        <f t="shared" si="2"/>
        <v>面料&gt;梭织&gt;棉&gt;条纹</v>
      </c>
      <c r="K184" s="17" t="s">
        <v>192</v>
      </c>
      <c r="L184" s="17">
        <v>12205</v>
      </c>
      <c r="M184" s="17" t="str">
        <f>I184</f>
        <v>条纹</v>
      </c>
      <c r="N184" s="73" t="s">
        <v>2284</v>
      </c>
      <c r="O184" s="73" t="str">
        <f>VLOOKUP(S184,面辅料颜色!B:C,2,0)</f>
        <v>W017</v>
      </c>
      <c r="P184" s="17"/>
      <c r="Q184" s="17"/>
      <c r="R184" s="17" t="s">
        <v>144</v>
      </c>
      <c r="S184" s="17" t="s">
        <v>144</v>
      </c>
      <c r="T184" s="17" t="s">
        <v>176</v>
      </c>
      <c r="U184" s="17" t="e">
        <v>#N/A</v>
      </c>
      <c r="V184" s="17">
        <v>140</v>
      </c>
      <c r="W184" s="17" t="e">
        <v>#N/A</v>
      </c>
      <c r="X184" s="17">
        <v>50.6</v>
      </c>
      <c r="Y184" s="17" t="s">
        <v>104</v>
      </c>
      <c r="Z184" s="17"/>
      <c r="AA184" s="17"/>
      <c r="AB184" s="17"/>
      <c r="AC184" s="17"/>
    </row>
    <row r="185" spans="1:29" ht="19.95" customHeight="1" x14ac:dyDescent="0.25">
      <c r="A185" s="16" t="s">
        <v>751</v>
      </c>
      <c r="B185" s="16" t="s">
        <v>2086</v>
      </c>
      <c r="C185" s="16" t="s">
        <v>2087</v>
      </c>
      <c r="D185" s="16" t="s">
        <v>2100</v>
      </c>
      <c r="E185" s="54" t="s">
        <v>2118</v>
      </c>
      <c r="F185" s="71" t="s">
        <v>2283</v>
      </c>
      <c r="G185" s="72" t="str">
        <f>VLOOKUP(C185,面料分类!A:B,2,0)</f>
        <v>梭织</v>
      </c>
      <c r="H185" s="72" t="str">
        <f>VLOOKUP(D185,面料分类!C:D,2,0)</f>
        <v>混纺</v>
      </c>
      <c r="I185" s="72" t="str">
        <f>VLOOKUP(E185,面料分类!E:F,2,0)</f>
        <v>小香风</v>
      </c>
      <c r="J185" s="16" t="str">
        <f t="shared" si="2"/>
        <v>面料&gt;梭织&gt;混纺&gt;小香风</v>
      </c>
      <c r="K185" s="17" t="s">
        <v>296</v>
      </c>
      <c r="L185" s="17">
        <v>22623</v>
      </c>
      <c r="M185" s="17" t="str">
        <f>I185</f>
        <v>小香风</v>
      </c>
      <c r="N185" s="73" t="s">
        <v>2284</v>
      </c>
      <c r="O185" s="73" t="s">
        <v>2345</v>
      </c>
      <c r="P185" s="17" t="s">
        <v>355</v>
      </c>
      <c r="Q185" s="17" t="s">
        <v>63</v>
      </c>
      <c r="R185" s="17" t="s">
        <v>752</v>
      </c>
      <c r="S185" s="17" t="s">
        <v>752</v>
      </c>
      <c r="T185" s="17" t="s">
        <v>753</v>
      </c>
      <c r="U185" s="17" t="e">
        <v>#N/A</v>
      </c>
      <c r="V185" s="17">
        <v>145</v>
      </c>
      <c r="W185" s="17"/>
      <c r="X185" s="17">
        <v>76</v>
      </c>
      <c r="Y185" s="17" t="s">
        <v>104</v>
      </c>
      <c r="Z185" s="17"/>
      <c r="AA185" s="17"/>
      <c r="AB185" s="23" t="s">
        <v>754</v>
      </c>
      <c r="AC185" s="17"/>
    </row>
    <row r="186" spans="1:29" ht="19.95" customHeight="1" x14ac:dyDescent="0.25">
      <c r="A186" s="16" t="s">
        <v>755</v>
      </c>
      <c r="B186" s="16" t="s">
        <v>2086</v>
      </c>
      <c r="C186" s="16" t="s">
        <v>2109</v>
      </c>
      <c r="D186" s="16" t="s">
        <v>2098</v>
      </c>
      <c r="E186" s="54" t="s">
        <v>2112</v>
      </c>
      <c r="F186" s="71" t="s">
        <v>2283</v>
      </c>
      <c r="G186" s="72" t="str">
        <f>VLOOKUP(C186,面料分类!A:B,2,0)</f>
        <v>针织</v>
      </c>
      <c r="H186" s="72" t="str">
        <f>VLOOKUP(D186,面料分类!C:D,2,0)</f>
        <v>棉</v>
      </c>
      <c r="I186" s="72" t="str">
        <f>VLOOKUP(E186,面料分类!E:F,2,0)</f>
        <v>罗纹布</v>
      </c>
      <c r="J186" s="16" t="str">
        <f t="shared" si="2"/>
        <v>面料&gt;针织&gt;棉&gt;罗纹布</v>
      </c>
      <c r="K186" s="17" t="s">
        <v>599</v>
      </c>
      <c r="L186" s="17" t="s">
        <v>756</v>
      </c>
      <c r="M186" s="17" t="str">
        <f>I186</f>
        <v>罗纹布</v>
      </c>
      <c r="N186" s="73" t="s">
        <v>2284</v>
      </c>
      <c r="O186" s="73" t="str">
        <f>VLOOKUP(S186,面辅料颜色!B:C,2,0)</f>
        <v>B002</v>
      </c>
      <c r="P186" s="17"/>
      <c r="Q186" s="17"/>
      <c r="R186" s="17" t="s">
        <v>83</v>
      </c>
      <c r="S186" s="17" t="s">
        <v>83</v>
      </c>
      <c r="T186" s="17" t="s">
        <v>757</v>
      </c>
      <c r="U186" s="17" t="s">
        <v>757</v>
      </c>
      <c r="V186" s="17">
        <v>115</v>
      </c>
      <c r="W186" s="17">
        <v>385</v>
      </c>
      <c r="X186" s="17">
        <v>80</v>
      </c>
      <c r="Y186" s="17" t="s">
        <v>104</v>
      </c>
      <c r="Z186" s="17"/>
      <c r="AA186" s="17"/>
      <c r="AB186" s="17"/>
      <c r="AC186" s="27"/>
    </row>
    <row r="187" spans="1:29" ht="19.95" customHeight="1" x14ac:dyDescent="0.25">
      <c r="A187" s="16" t="s">
        <v>758</v>
      </c>
      <c r="B187" s="16" t="s">
        <v>2086</v>
      </c>
      <c r="C187" s="16" t="s">
        <v>2109</v>
      </c>
      <c r="D187" s="16" t="s">
        <v>2100</v>
      </c>
      <c r="E187" s="54" t="s">
        <v>2112</v>
      </c>
      <c r="F187" s="71" t="s">
        <v>2283</v>
      </c>
      <c r="G187" s="72" t="str">
        <f>VLOOKUP(C187,面料分类!A:B,2,0)</f>
        <v>针织</v>
      </c>
      <c r="H187" s="72" t="str">
        <f>VLOOKUP(D187,面料分类!C:D,2,0)</f>
        <v>混纺</v>
      </c>
      <c r="I187" s="72" t="str">
        <f>VLOOKUP(E187,面料分类!E:F,2,0)</f>
        <v>罗纹布</v>
      </c>
      <c r="J187" s="16" t="str">
        <f t="shared" si="2"/>
        <v>面料&gt;针织&gt;混纺&gt;罗纹布</v>
      </c>
      <c r="K187" s="17" t="s">
        <v>521</v>
      </c>
      <c r="L187" s="17" t="s">
        <v>759</v>
      </c>
      <c r="M187" s="17" t="str">
        <f>I187</f>
        <v>罗纹布</v>
      </c>
      <c r="N187" s="73" t="s">
        <v>2284</v>
      </c>
      <c r="O187" s="80" t="s">
        <v>2501</v>
      </c>
      <c r="P187" s="17"/>
      <c r="Q187" s="17"/>
      <c r="R187" s="17" t="s">
        <v>760</v>
      </c>
      <c r="S187" s="17" t="s">
        <v>760</v>
      </c>
      <c r="T187" s="17" t="s">
        <v>761</v>
      </c>
      <c r="U187" s="17" t="e">
        <v>#N/A</v>
      </c>
      <c r="V187" s="17">
        <v>185</v>
      </c>
      <c r="W187" s="17">
        <v>220</v>
      </c>
      <c r="X187" s="17">
        <v>40</v>
      </c>
      <c r="Y187" s="17" t="s">
        <v>104</v>
      </c>
      <c r="Z187" s="17">
        <v>30</v>
      </c>
      <c r="AA187" s="17"/>
      <c r="AB187" s="17"/>
      <c r="AC187" s="17"/>
    </row>
    <row r="188" spans="1:29" ht="19.95" customHeight="1" x14ac:dyDescent="0.25">
      <c r="A188" s="16" t="s">
        <v>762</v>
      </c>
      <c r="B188" s="16" t="s">
        <v>2086</v>
      </c>
      <c r="C188" s="16" t="s">
        <v>2109</v>
      </c>
      <c r="D188" s="16" t="s">
        <v>2100</v>
      </c>
      <c r="E188" s="54" t="s">
        <v>2111</v>
      </c>
      <c r="F188" s="71" t="s">
        <v>2283</v>
      </c>
      <c r="G188" s="72" t="str">
        <f>VLOOKUP(C188,面料分类!A:B,2,0)</f>
        <v>针织</v>
      </c>
      <c r="H188" s="72" t="str">
        <f>VLOOKUP(D188,面料分类!C:D,2,0)</f>
        <v>混纺</v>
      </c>
      <c r="I188" s="72" t="str">
        <f>VLOOKUP(E188,面料分类!E:F,2,0)</f>
        <v>卫衣布</v>
      </c>
      <c r="J188" s="16" t="str">
        <f t="shared" si="2"/>
        <v>面料&gt;针织&gt;混纺&gt;卫衣布</v>
      </c>
      <c r="K188" s="17" t="s">
        <v>599</v>
      </c>
      <c r="L188" s="17" t="s">
        <v>763</v>
      </c>
      <c r="M188" s="17" t="str">
        <f>I188</f>
        <v>卫衣布</v>
      </c>
      <c r="N188" s="73" t="s">
        <v>2284</v>
      </c>
      <c r="O188" s="73" t="s">
        <v>2743</v>
      </c>
      <c r="P188" s="17" t="s">
        <v>355</v>
      </c>
      <c r="Q188" s="17" t="s">
        <v>63</v>
      </c>
      <c r="R188" s="17" t="e">
        <v>#N/A</v>
      </c>
      <c r="S188" s="17" t="e">
        <v>#N/A</v>
      </c>
      <c r="T188" s="17" t="s">
        <v>764</v>
      </c>
      <c r="U188" s="17" t="s">
        <v>764</v>
      </c>
      <c r="V188" s="17">
        <v>185</v>
      </c>
      <c r="W188" s="17"/>
      <c r="X188" s="17">
        <v>55.63</v>
      </c>
      <c r="Y188" s="17" t="s">
        <v>104</v>
      </c>
      <c r="Z188" s="17">
        <v>40</v>
      </c>
      <c r="AA188" s="17"/>
      <c r="AB188" s="37" t="s">
        <v>765</v>
      </c>
      <c r="AC188" s="17"/>
    </row>
    <row r="189" spans="1:29" ht="19.95" customHeight="1" x14ac:dyDescent="0.25">
      <c r="A189" s="16" t="s">
        <v>766</v>
      </c>
      <c r="B189" s="16" t="s">
        <v>2086</v>
      </c>
      <c r="C189" s="16" t="s">
        <v>2109</v>
      </c>
      <c r="D189" s="16" t="s">
        <v>2098</v>
      </c>
      <c r="E189" s="54" t="s">
        <v>2089</v>
      </c>
      <c r="F189" s="71" t="s">
        <v>2283</v>
      </c>
      <c r="G189" s="72" t="str">
        <f>VLOOKUP(C189,面料分类!A:B,2,0)</f>
        <v>针织</v>
      </c>
      <c r="H189" s="72" t="str">
        <f>VLOOKUP(D189,面料分类!C:D,2,0)</f>
        <v>棉</v>
      </c>
      <c r="I189" s="72" t="str">
        <f>VLOOKUP(E189,面料分类!E:F,2,0)</f>
        <v>平纹布</v>
      </c>
      <c r="J189" s="16" t="str">
        <f t="shared" si="2"/>
        <v>面料&gt;针织&gt;棉&gt;平纹布</v>
      </c>
      <c r="K189" s="17" t="s">
        <v>599</v>
      </c>
      <c r="L189" s="17" t="s">
        <v>767</v>
      </c>
      <c r="M189" s="17" t="str">
        <f>I189</f>
        <v>平纹布</v>
      </c>
      <c r="N189" s="73" t="s">
        <v>2284</v>
      </c>
      <c r="O189" s="80" t="s">
        <v>2501</v>
      </c>
      <c r="P189" s="17"/>
      <c r="Q189" s="17"/>
      <c r="R189" s="17" t="s">
        <v>585</v>
      </c>
      <c r="S189" s="17" t="s">
        <v>585</v>
      </c>
      <c r="T189" s="17" t="s">
        <v>176</v>
      </c>
      <c r="U189" s="17" t="s">
        <v>176</v>
      </c>
      <c r="V189" s="17">
        <v>185</v>
      </c>
      <c r="W189" s="17">
        <v>230</v>
      </c>
      <c r="X189" s="17">
        <v>40.4</v>
      </c>
      <c r="Y189" s="17" t="s">
        <v>104</v>
      </c>
      <c r="Z189" s="17"/>
      <c r="AA189" s="17"/>
      <c r="AB189" s="17"/>
      <c r="AC189" s="27"/>
    </row>
    <row r="190" spans="1:29" ht="19.95" customHeight="1" x14ac:dyDescent="0.25">
      <c r="A190" s="16" t="s">
        <v>768</v>
      </c>
      <c r="B190" s="16" t="s">
        <v>2086</v>
      </c>
      <c r="C190" s="16" t="s">
        <v>2109</v>
      </c>
      <c r="D190" s="16" t="s">
        <v>2098</v>
      </c>
      <c r="E190" s="54" t="s">
        <v>2111</v>
      </c>
      <c r="F190" s="71" t="s">
        <v>2283</v>
      </c>
      <c r="G190" s="72" t="str">
        <f>VLOOKUP(C190,面料分类!A:B,2,0)</f>
        <v>针织</v>
      </c>
      <c r="H190" s="72" t="str">
        <f>VLOOKUP(D190,面料分类!C:D,2,0)</f>
        <v>棉</v>
      </c>
      <c r="I190" s="72" t="str">
        <f>VLOOKUP(E190,面料分类!E:F,2,0)</f>
        <v>卫衣布</v>
      </c>
      <c r="J190" s="16" t="str">
        <f t="shared" si="2"/>
        <v>面料&gt;针织&gt;棉&gt;卫衣布</v>
      </c>
      <c r="K190" s="17" t="s">
        <v>769</v>
      </c>
      <c r="L190" s="17">
        <v>600110</v>
      </c>
      <c r="M190" s="17" t="str">
        <f>I190</f>
        <v>卫衣布</v>
      </c>
      <c r="N190" s="73" t="s">
        <v>2284</v>
      </c>
      <c r="O190" s="73" t="str">
        <f>VLOOKUP(S190,面辅料颜色!B:C,2,0)</f>
        <v>B002</v>
      </c>
      <c r="P190" s="17"/>
      <c r="Q190" s="17"/>
      <c r="R190" s="17" t="s">
        <v>83</v>
      </c>
      <c r="S190" s="17" t="s">
        <v>83</v>
      </c>
      <c r="T190" s="17" t="s">
        <v>176</v>
      </c>
      <c r="U190" s="17" t="s">
        <v>176</v>
      </c>
      <c r="V190" s="17">
        <v>185</v>
      </c>
      <c r="W190" s="17">
        <v>390</v>
      </c>
      <c r="X190" s="17">
        <v>35.21</v>
      </c>
      <c r="Y190" s="17" t="s">
        <v>104</v>
      </c>
      <c r="Z190" s="17">
        <v>40</v>
      </c>
      <c r="AA190" s="17"/>
      <c r="AB190" s="17"/>
      <c r="AC190" s="27"/>
    </row>
    <row r="191" spans="1:29" ht="19.95" customHeight="1" x14ac:dyDescent="0.25">
      <c r="A191" s="16" t="s">
        <v>770</v>
      </c>
      <c r="B191" s="16" t="s">
        <v>2086</v>
      </c>
      <c r="C191" s="16" t="s">
        <v>2109</v>
      </c>
      <c r="D191" s="16" t="s">
        <v>2098</v>
      </c>
      <c r="E191" s="54" t="s">
        <v>2111</v>
      </c>
      <c r="F191" s="71" t="s">
        <v>2283</v>
      </c>
      <c r="G191" s="72" t="str">
        <f>VLOOKUP(C191,面料分类!A:B,2,0)</f>
        <v>针织</v>
      </c>
      <c r="H191" s="72" t="str">
        <f>VLOOKUP(D191,面料分类!C:D,2,0)</f>
        <v>棉</v>
      </c>
      <c r="I191" s="72" t="str">
        <f>VLOOKUP(E191,面料分类!E:F,2,0)</f>
        <v>卫衣布</v>
      </c>
      <c r="J191" s="16" t="str">
        <f t="shared" si="2"/>
        <v>面料&gt;针织&gt;棉&gt;卫衣布</v>
      </c>
      <c r="K191" s="17" t="s">
        <v>769</v>
      </c>
      <c r="L191" s="17" t="s">
        <v>771</v>
      </c>
      <c r="M191" s="17" t="str">
        <f>I191</f>
        <v>卫衣布</v>
      </c>
      <c r="N191" s="73" t="s">
        <v>2284</v>
      </c>
      <c r="O191" s="73" t="str">
        <f>VLOOKUP(S191,面辅料颜色!B:C,2,0)</f>
        <v>B002</v>
      </c>
      <c r="P191" s="17"/>
      <c r="Q191" s="17"/>
      <c r="R191" s="17" t="s">
        <v>83</v>
      </c>
      <c r="S191" s="17" t="s">
        <v>83</v>
      </c>
      <c r="T191" s="17" t="s">
        <v>176</v>
      </c>
      <c r="U191" s="17" t="s">
        <v>176</v>
      </c>
      <c r="V191" s="17">
        <v>185</v>
      </c>
      <c r="W191" s="17">
        <v>390</v>
      </c>
      <c r="X191" s="17">
        <v>38.729999999999997</v>
      </c>
      <c r="Y191" s="17" t="s">
        <v>104</v>
      </c>
      <c r="Z191" s="17">
        <v>40</v>
      </c>
      <c r="AA191" s="17"/>
      <c r="AB191" s="17"/>
      <c r="AC191" s="27"/>
    </row>
    <row r="192" spans="1:29" ht="19.95" customHeight="1" x14ac:dyDescent="0.25">
      <c r="A192" s="16" t="s">
        <v>772</v>
      </c>
      <c r="B192" s="16" t="s">
        <v>2086</v>
      </c>
      <c r="C192" s="16" t="s">
        <v>2109</v>
      </c>
      <c r="D192" s="16" t="s">
        <v>2115</v>
      </c>
      <c r="E192" s="54" t="s">
        <v>2089</v>
      </c>
      <c r="F192" s="71" t="s">
        <v>2283</v>
      </c>
      <c r="G192" s="72" t="str">
        <f>VLOOKUP(C192,面料分类!A:B,2,0)</f>
        <v>针织</v>
      </c>
      <c r="H192" s="72" t="str">
        <f>VLOOKUP(D192,面料分类!C:D,2,0)</f>
        <v>其他纤维</v>
      </c>
      <c r="I192" s="72" t="str">
        <f>VLOOKUP(E192,面料分类!E:F,2,0)</f>
        <v>平纹布</v>
      </c>
      <c r="J192" s="16" t="str">
        <f t="shared" si="2"/>
        <v>面料&gt;针织&gt;其他纤维&gt;平纹布</v>
      </c>
      <c r="K192" s="17" t="s">
        <v>639</v>
      </c>
      <c r="L192" s="17" t="s">
        <v>773</v>
      </c>
      <c r="M192" s="17" t="str">
        <f>I192</f>
        <v>平纹布</v>
      </c>
      <c r="N192" s="73" t="s">
        <v>2284</v>
      </c>
      <c r="O192" s="80" t="s">
        <v>2501</v>
      </c>
      <c r="P192" s="17" t="s">
        <v>355</v>
      </c>
      <c r="Q192" s="17" t="s">
        <v>63</v>
      </c>
      <c r="R192" s="17" t="s">
        <v>774</v>
      </c>
      <c r="S192" s="17" t="s">
        <v>774</v>
      </c>
      <c r="T192" s="17" t="s">
        <v>775</v>
      </c>
      <c r="U192" s="17" t="s">
        <v>776</v>
      </c>
      <c r="V192" s="17">
        <v>144</v>
      </c>
      <c r="W192" s="17">
        <v>150</v>
      </c>
      <c r="X192" s="17">
        <v>69</v>
      </c>
      <c r="Y192" s="17" t="s">
        <v>104</v>
      </c>
      <c r="Z192" s="17"/>
      <c r="AA192" s="17"/>
      <c r="AB192" s="23" t="s">
        <v>842</v>
      </c>
      <c r="AC192" s="17"/>
    </row>
    <row r="193" spans="1:29" ht="19.95" customHeight="1" x14ac:dyDescent="0.25">
      <c r="A193" s="16" t="s">
        <v>777</v>
      </c>
      <c r="B193" s="16" t="s">
        <v>2086</v>
      </c>
      <c r="C193" s="16" t="s">
        <v>2109</v>
      </c>
      <c r="D193" s="16" t="s">
        <v>2098</v>
      </c>
      <c r="E193" s="54" t="s">
        <v>2111</v>
      </c>
      <c r="F193" s="71" t="s">
        <v>2283</v>
      </c>
      <c r="G193" s="72" t="str">
        <f>VLOOKUP(C193,面料分类!A:B,2,0)</f>
        <v>针织</v>
      </c>
      <c r="H193" s="72" t="str">
        <f>VLOOKUP(D193,面料分类!C:D,2,0)</f>
        <v>棉</v>
      </c>
      <c r="I193" s="72" t="str">
        <f>VLOOKUP(E193,面料分类!E:F,2,0)</f>
        <v>卫衣布</v>
      </c>
      <c r="J193" s="16" t="str">
        <f t="shared" si="2"/>
        <v>面料&gt;针织&gt;棉&gt;卫衣布</v>
      </c>
      <c r="K193" s="17" t="s">
        <v>639</v>
      </c>
      <c r="L193" s="17" t="s">
        <v>778</v>
      </c>
      <c r="M193" s="17" t="str">
        <f>I193</f>
        <v>卫衣布</v>
      </c>
      <c r="N193" s="73" t="s">
        <v>2284</v>
      </c>
      <c r="O193" s="73" t="s">
        <v>2345</v>
      </c>
      <c r="P193" s="17"/>
      <c r="Q193" s="17"/>
      <c r="R193" s="17" t="s">
        <v>266</v>
      </c>
      <c r="S193" s="17" t="s">
        <v>266</v>
      </c>
      <c r="T193" s="17" t="s">
        <v>176</v>
      </c>
      <c r="U193" s="17" t="s">
        <v>176</v>
      </c>
      <c r="V193" s="17">
        <v>175</v>
      </c>
      <c r="W193" s="17">
        <v>355</v>
      </c>
      <c r="X193" s="17">
        <v>65</v>
      </c>
      <c r="Y193" s="17" t="s">
        <v>104</v>
      </c>
      <c r="Z193" s="17"/>
      <c r="AA193" s="17"/>
      <c r="AB193" s="17"/>
      <c r="AC193" s="27"/>
    </row>
    <row r="194" spans="1:29" ht="19.95" customHeight="1" x14ac:dyDescent="0.25">
      <c r="A194" s="16" t="s">
        <v>779</v>
      </c>
      <c r="B194" s="16" t="s">
        <v>2086</v>
      </c>
      <c r="C194" s="16" t="s">
        <v>2109</v>
      </c>
      <c r="D194" s="16" t="s">
        <v>2087</v>
      </c>
      <c r="E194" s="54" t="s">
        <v>2090</v>
      </c>
      <c r="F194" s="71" t="s">
        <v>2283</v>
      </c>
      <c r="G194" s="72" t="str">
        <f>VLOOKUP(C194,面料分类!A:B,2,0)</f>
        <v>针织</v>
      </c>
      <c r="H194" s="72" t="str">
        <f>VLOOKUP(D194,面料分类!C:D,2,0)</f>
        <v>毛</v>
      </c>
      <c r="I194" s="72" t="str">
        <f>VLOOKUP(E194,面料分类!E:F,2,0)</f>
        <v>提花</v>
      </c>
      <c r="J194" s="16" t="str">
        <f t="shared" si="2"/>
        <v>面料&gt;针织&gt;毛&gt;提花</v>
      </c>
      <c r="K194" s="17" t="s">
        <v>780</v>
      </c>
      <c r="L194" s="17" t="s">
        <v>781</v>
      </c>
      <c r="M194" s="17" t="str">
        <f>I194</f>
        <v>提花</v>
      </c>
      <c r="N194" s="73" t="s">
        <v>2284</v>
      </c>
      <c r="O194" s="73" t="s">
        <v>2345</v>
      </c>
      <c r="P194" s="17"/>
      <c r="Q194" s="17"/>
      <c r="R194" s="17" t="s">
        <v>782</v>
      </c>
      <c r="S194" s="17" t="s">
        <v>782</v>
      </c>
      <c r="T194" s="17" t="s">
        <v>783</v>
      </c>
      <c r="U194" s="17" t="e">
        <v>#N/A</v>
      </c>
      <c r="V194" s="17">
        <v>150</v>
      </c>
      <c r="W194" s="17">
        <v>520</v>
      </c>
      <c r="X194" s="17">
        <v>89</v>
      </c>
      <c r="Y194" s="17" t="s">
        <v>104</v>
      </c>
      <c r="Z194" s="17">
        <v>40</v>
      </c>
      <c r="AA194" s="17"/>
      <c r="AB194" s="17"/>
      <c r="AC194" s="17"/>
    </row>
    <row r="195" spans="1:29" ht="19.95" customHeight="1" x14ac:dyDescent="0.25">
      <c r="A195" s="16" t="s">
        <v>784</v>
      </c>
      <c r="B195" s="16" t="s">
        <v>2086</v>
      </c>
      <c r="C195" s="16" t="s">
        <v>2109</v>
      </c>
      <c r="D195" s="16" t="s">
        <v>2104</v>
      </c>
      <c r="E195" s="54" t="s">
        <v>2113</v>
      </c>
      <c r="F195" s="71" t="s">
        <v>2283</v>
      </c>
      <c r="G195" s="72" t="str">
        <f>VLOOKUP(C195,面料分类!A:B,2,0)</f>
        <v>针织</v>
      </c>
      <c r="H195" s="72" t="str">
        <f>VLOOKUP(D195,面料分类!C:D,2,0)</f>
        <v>天然混纺</v>
      </c>
      <c r="I195" s="72" t="str">
        <f>VLOOKUP(E195,面料分类!E:F,2,0)</f>
        <v>珠地</v>
      </c>
      <c r="J195" s="16" t="str">
        <f t="shared" ref="J195:J258" si="3">F195&amp;"&gt;"&amp;G195&amp;"&gt;"&amp;H195&amp;"&gt;"&amp;I195</f>
        <v>面料&gt;针织&gt;天然混纺&gt;珠地</v>
      </c>
      <c r="K195" s="17" t="s">
        <v>413</v>
      </c>
      <c r="L195" s="17" t="s">
        <v>785</v>
      </c>
      <c r="M195" s="17" t="str">
        <f>I195</f>
        <v>珠地</v>
      </c>
      <c r="N195" s="73" t="s">
        <v>2284</v>
      </c>
      <c r="O195" s="73" t="s">
        <v>2743</v>
      </c>
      <c r="P195" s="17"/>
      <c r="Q195" s="17"/>
      <c r="R195" s="17">
        <v>0</v>
      </c>
      <c r="S195" s="17"/>
      <c r="T195" s="17" t="s">
        <v>786</v>
      </c>
      <c r="U195" s="17" t="e">
        <v>#N/A</v>
      </c>
      <c r="V195" s="17">
        <v>167</v>
      </c>
      <c r="W195" s="17">
        <v>250</v>
      </c>
      <c r="X195" s="34">
        <v>61.071428571428598</v>
      </c>
      <c r="Y195" s="17" t="s">
        <v>104</v>
      </c>
      <c r="Z195" s="17">
        <v>50</v>
      </c>
      <c r="AA195" s="17" t="s">
        <v>843</v>
      </c>
      <c r="AB195" s="17"/>
      <c r="AC195" s="17"/>
    </row>
    <row r="196" spans="1:29" ht="19.95" customHeight="1" x14ac:dyDescent="0.25">
      <c r="A196" s="16" t="s">
        <v>787</v>
      </c>
      <c r="B196" s="16" t="s">
        <v>2086</v>
      </c>
      <c r="C196" s="16" t="s">
        <v>2109</v>
      </c>
      <c r="D196" s="16" t="s">
        <v>2100</v>
      </c>
      <c r="E196" s="54" t="s">
        <v>2119</v>
      </c>
      <c r="F196" s="71" t="s">
        <v>2283</v>
      </c>
      <c r="G196" s="72" t="str">
        <f>VLOOKUP(C196,面料分类!A:B,2,0)</f>
        <v>针织</v>
      </c>
      <c r="H196" s="72" t="str">
        <f>VLOOKUP(D196,面料分类!C:D,2,0)</f>
        <v>混纺</v>
      </c>
      <c r="I196" s="72" t="str">
        <f>VLOOKUP(E196,面料分类!E:F,2,0)</f>
        <v>复合</v>
      </c>
      <c r="J196" s="16" t="str">
        <f t="shared" si="3"/>
        <v>面料&gt;针织&gt;混纺&gt;复合</v>
      </c>
      <c r="K196" s="17" t="s">
        <v>64</v>
      </c>
      <c r="L196" s="17" t="s">
        <v>788</v>
      </c>
      <c r="M196" s="17" t="str">
        <f>I196</f>
        <v>复合</v>
      </c>
      <c r="N196" s="73" t="s">
        <v>2284</v>
      </c>
      <c r="O196" s="73" t="s">
        <v>2743</v>
      </c>
      <c r="P196" s="17" t="s">
        <v>355</v>
      </c>
      <c r="Q196" s="17" t="s">
        <v>63</v>
      </c>
      <c r="R196" s="17" t="s">
        <v>789</v>
      </c>
      <c r="S196" s="17" t="s">
        <v>790</v>
      </c>
      <c r="T196" s="17" t="s">
        <v>791</v>
      </c>
      <c r="U196" s="17" t="e">
        <v>#N/A</v>
      </c>
      <c r="V196" s="32">
        <v>128</v>
      </c>
      <c r="W196" s="32">
        <v>340</v>
      </c>
      <c r="X196" s="17">
        <v>150</v>
      </c>
      <c r="Y196" s="17" t="s">
        <v>104</v>
      </c>
      <c r="Z196" s="17">
        <v>90</v>
      </c>
      <c r="AA196" s="17"/>
      <c r="AB196" s="17"/>
      <c r="AC196" s="17"/>
    </row>
    <row r="197" spans="1:29" ht="19.95" customHeight="1" x14ac:dyDescent="0.25">
      <c r="A197" s="16" t="s">
        <v>792</v>
      </c>
      <c r="B197" s="16" t="s">
        <v>2086</v>
      </c>
      <c r="C197" s="16" t="s">
        <v>2109</v>
      </c>
      <c r="D197" s="16" t="s">
        <v>2098</v>
      </c>
      <c r="E197" s="54" t="s">
        <v>2111</v>
      </c>
      <c r="F197" s="71" t="s">
        <v>2283</v>
      </c>
      <c r="G197" s="72" t="str">
        <f>VLOOKUP(C197,面料分类!A:B,2,0)</f>
        <v>针织</v>
      </c>
      <c r="H197" s="72" t="str">
        <f>VLOOKUP(D197,面料分类!C:D,2,0)</f>
        <v>棉</v>
      </c>
      <c r="I197" s="72" t="str">
        <f>VLOOKUP(E197,面料分类!E:F,2,0)</f>
        <v>卫衣布</v>
      </c>
      <c r="J197" s="16" t="str">
        <f t="shared" si="3"/>
        <v>面料&gt;针织&gt;棉&gt;卫衣布</v>
      </c>
      <c r="K197" s="17" t="s">
        <v>413</v>
      </c>
      <c r="L197" s="17" t="s">
        <v>793</v>
      </c>
      <c r="M197" s="17" t="str">
        <f>I197</f>
        <v>卫衣布</v>
      </c>
      <c r="N197" s="73" t="s">
        <v>2284</v>
      </c>
      <c r="O197" s="73" t="s">
        <v>2743</v>
      </c>
      <c r="P197" s="17"/>
      <c r="Q197" s="17"/>
      <c r="R197" s="17">
        <v>0</v>
      </c>
      <c r="S197" s="17"/>
      <c r="T197" s="17" t="s">
        <v>176</v>
      </c>
      <c r="U197" s="17" t="s">
        <v>176</v>
      </c>
      <c r="V197" s="17">
        <v>147</v>
      </c>
      <c r="W197" s="17">
        <v>360</v>
      </c>
      <c r="X197" s="34">
        <v>46.1111111111111</v>
      </c>
      <c r="Y197" s="17" t="s">
        <v>104</v>
      </c>
      <c r="Z197" s="17">
        <v>40</v>
      </c>
      <c r="AA197" s="32" t="s">
        <v>716</v>
      </c>
      <c r="AB197" s="17"/>
      <c r="AC197" s="17"/>
    </row>
    <row r="198" spans="1:29" ht="19.95" customHeight="1" x14ac:dyDescent="0.25">
      <c r="A198" s="16" t="s">
        <v>794</v>
      </c>
      <c r="B198" s="16" t="s">
        <v>2086</v>
      </c>
      <c r="C198" s="16" t="s">
        <v>2109</v>
      </c>
      <c r="D198" s="16" t="s">
        <v>2098</v>
      </c>
      <c r="E198" s="54" t="s">
        <v>2111</v>
      </c>
      <c r="F198" s="71" t="s">
        <v>2283</v>
      </c>
      <c r="G198" s="72" t="str">
        <f>VLOOKUP(C198,面料分类!A:B,2,0)</f>
        <v>针织</v>
      </c>
      <c r="H198" s="72" t="str">
        <f>VLOOKUP(D198,面料分类!C:D,2,0)</f>
        <v>棉</v>
      </c>
      <c r="I198" s="72" t="str">
        <f>VLOOKUP(E198,面料分类!E:F,2,0)</f>
        <v>卫衣布</v>
      </c>
      <c r="J198" s="16" t="str">
        <f t="shared" si="3"/>
        <v>面料&gt;针织&gt;棉&gt;卫衣布</v>
      </c>
      <c r="K198" s="17" t="s">
        <v>413</v>
      </c>
      <c r="L198" s="17" t="s">
        <v>795</v>
      </c>
      <c r="M198" s="17" t="str">
        <f>I198</f>
        <v>卫衣布</v>
      </c>
      <c r="N198" s="73" t="s">
        <v>2284</v>
      </c>
      <c r="O198" s="73" t="s">
        <v>2345</v>
      </c>
      <c r="P198" s="17" t="s">
        <v>355</v>
      </c>
      <c r="Q198" s="17" t="s">
        <v>63</v>
      </c>
      <c r="R198" s="17" t="s">
        <v>83</v>
      </c>
      <c r="S198" s="17" t="s">
        <v>796</v>
      </c>
      <c r="T198" s="17" t="s">
        <v>176</v>
      </c>
      <c r="U198" s="17" t="s">
        <v>176</v>
      </c>
      <c r="V198" s="17">
        <v>177</v>
      </c>
      <c r="W198" s="17">
        <v>350</v>
      </c>
      <c r="X198" s="34">
        <v>55.625</v>
      </c>
      <c r="Y198" s="17" t="s">
        <v>104</v>
      </c>
      <c r="Z198" s="17">
        <v>40</v>
      </c>
      <c r="AA198" s="32" t="s">
        <v>844</v>
      </c>
      <c r="AB198" s="23" t="s">
        <v>845</v>
      </c>
      <c r="AC198" s="17"/>
    </row>
    <row r="199" spans="1:29" ht="19.95" customHeight="1" x14ac:dyDescent="0.25">
      <c r="A199" s="16" t="s">
        <v>797</v>
      </c>
      <c r="B199" s="16" t="s">
        <v>2086</v>
      </c>
      <c r="C199" s="16" t="s">
        <v>2109</v>
      </c>
      <c r="D199" s="16" t="s">
        <v>2103</v>
      </c>
      <c r="E199" s="54" t="s">
        <v>2089</v>
      </c>
      <c r="F199" s="71" t="s">
        <v>2283</v>
      </c>
      <c r="G199" s="72" t="str">
        <f>VLOOKUP(C199,面料分类!A:B,2,0)</f>
        <v>针织</v>
      </c>
      <c r="H199" s="72" t="str">
        <f>VLOOKUP(D199,面料分类!C:D,2,0)</f>
        <v>化纤混纺</v>
      </c>
      <c r="I199" s="72" t="str">
        <f>VLOOKUP(E199,面料分类!E:F,2,0)</f>
        <v>平纹布</v>
      </c>
      <c r="J199" s="16" t="str">
        <f t="shared" si="3"/>
        <v>面料&gt;针织&gt;化纤混纺&gt;平纹布</v>
      </c>
      <c r="K199" s="17" t="s">
        <v>64</v>
      </c>
      <c r="L199" s="17" t="s">
        <v>798</v>
      </c>
      <c r="M199" s="17" t="str">
        <f>I199</f>
        <v>平纹布</v>
      </c>
      <c r="N199" s="73" t="s">
        <v>2284</v>
      </c>
      <c r="O199" s="73" t="s">
        <v>2345</v>
      </c>
      <c r="P199" s="17"/>
      <c r="Q199" s="17"/>
      <c r="R199" s="17" t="s">
        <v>482</v>
      </c>
      <c r="S199" s="17" t="s">
        <v>482</v>
      </c>
      <c r="T199" s="17" t="s">
        <v>799</v>
      </c>
      <c r="U199" s="17" t="e">
        <v>#N/A</v>
      </c>
      <c r="V199" s="17">
        <v>145</v>
      </c>
      <c r="W199" s="17">
        <v>325</v>
      </c>
      <c r="X199" s="17">
        <v>65</v>
      </c>
      <c r="Y199" s="17" t="s">
        <v>104</v>
      </c>
      <c r="Z199" s="17">
        <v>30</v>
      </c>
      <c r="AA199" s="17"/>
      <c r="AB199" s="17"/>
      <c r="AC199" s="17"/>
    </row>
    <row r="200" spans="1:29" ht="19.95" customHeight="1" x14ac:dyDescent="0.25">
      <c r="A200" s="16" t="s">
        <v>800</v>
      </c>
      <c r="B200" s="16" t="s">
        <v>2086</v>
      </c>
      <c r="C200" s="16" t="s">
        <v>2109</v>
      </c>
      <c r="D200" s="16" t="s">
        <v>2098</v>
      </c>
      <c r="E200" s="54" t="s">
        <v>2111</v>
      </c>
      <c r="F200" s="71" t="s">
        <v>2283</v>
      </c>
      <c r="G200" s="72" t="str">
        <f>VLOOKUP(C200,面料分类!A:B,2,0)</f>
        <v>针织</v>
      </c>
      <c r="H200" s="72" t="str">
        <f>VLOOKUP(D200,面料分类!C:D,2,0)</f>
        <v>棉</v>
      </c>
      <c r="I200" s="72" t="str">
        <f>VLOOKUP(E200,面料分类!E:F,2,0)</f>
        <v>卫衣布</v>
      </c>
      <c r="J200" s="16" t="str">
        <f t="shared" si="3"/>
        <v>面料&gt;针织&gt;棉&gt;卫衣布</v>
      </c>
      <c r="K200" s="17" t="s">
        <v>406</v>
      </c>
      <c r="L200" s="17" t="s">
        <v>801</v>
      </c>
      <c r="M200" s="17" t="str">
        <f>I200</f>
        <v>卫衣布</v>
      </c>
      <c r="N200" s="73" t="s">
        <v>2284</v>
      </c>
      <c r="O200" s="80" t="s">
        <v>2501</v>
      </c>
      <c r="P200" s="17"/>
      <c r="Q200" s="17"/>
      <c r="R200" s="17" t="s">
        <v>802</v>
      </c>
      <c r="S200" s="17" t="s">
        <v>802</v>
      </c>
      <c r="T200" s="17" t="s">
        <v>176</v>
      </c>
      <c r="U200" s="17" t="s">
        <v>176</v>
      </c>
      <c r="V200" s="17">
        <v>179</v>
      </c>
      <c r="W200" s="17">
        <v>400</v>
      </c>
      <c r="X200" s="17">
        <v>54</v>
      </c>
      <c r="Y200" s="17" t="s">
        <v>104</v>
      </c>
      <c r="Z200" s="17"/>
      <c r="AA200" s="17"/>
      <c r="AB200" s="17"/>
      <c r="AC200" s="27"/>
    </row>
    <row r="201" spans="1:29" ht="19.95" customHeight="1" x14ac:dyDescent="0.25">
      <c r="A201" s="16" t="s">
        <v>803</v>
      </c>
      <c r="B201" s="16" t="s">
        <v>2086</v>
      </c>
      <c r="C201" s="16" t="s">
        <v>2109</v>
      </c>
      <c r="D201" s="16" t="s">
        <v>2098</v>
      </c>
      <c r="E201" s="54" t="s">
        <v>2111</v>
      </c>
      <c r="F201" s="71" t="s">
        <v>2283</v>
      </c>
      <c r="G201" s="72" t="str">
        <f>VLOOKUP(C201,面料分类!A:B,2,0)</f>
        <v>针织</v>
      </c>
      <c r="H201" s="72" t="str">
        <f>VLOOKUP(D201,面料分类!C:D,2,0)</f>
        <v>棉</v>
      </c>
      <c r="I201" s="72" t="str">
        <f>VLOOKUP(E201,面料分类!E:F,2,0)</f>
        <v>卫衣布</v>
      </c>
      <c r="J201" s="16" t="str">
        <f t="shared" si="3"/>
        <v>面料&gt;针织&gt;棉&gt;卫衣布</v>
      </c>
      <c r="K201" s="17" t="s">
        <v>403</v>
      </c>
      <c r="L201" s="17" t="s">
        <v>804</v>
      </c>
      <c r="M201" s="17" t="str">
        <f>I201</f>
        <v>卫衣布</v>
      </c>
      <c r="N201" s="73" t="s">
        <v>2284</v>
      </c>
      <c r="O201" s="73" t="s">
        <v>2345</v>
      </c>
      <c r="P201" s="17"/>
      <c r="Q201" s="17"/>
      <c r="R201" s="17" t="s">
        <v>805</v>
      </c>
      <c r="S201" s="17" t="s">
        <v>805</v>
      </c>
      <c r="T201" s="17" t="s">
        <v>176</v>
      </c>
      <c r="U201" s="17" t="s">
        <v>176</v>
      </c>
      <c r="V201" s="17">
        <v>180</v>
      </c>
      <c r="W201" s="17">
        <v>380</v>
      </c>
      <c r="X201" s="17">
        <v>39</v>
      </c>
      <c r="Y201" s="17" t="s">
        <v>104</v>
      </c>
      <c r="Z201" s="17"/>
      <c r="AA201" s="17"/>
      <c r="AB201" s="17"/>
      <c r="AC201" s="27"/>
    </row>
    <row r="202" spans="1:29" ht="19.95" customHeight="1" x14ac:dyDescent="0.25">
      <c r="A202" s="16" t="s">
        <v>806</v>
      </c>
      <c r="B202" s="16" t="s">
        <v>2086</v>
      </c>
      <c r="C202" s="16" t="s">
        <v>2109</v>
      </c>
      <c r="D202" s="16" t="s">
        <v>2100</v>
      </c>
      <c r="E202" s="54" t="s">
        <v>2112</v>
      </c>
      <c r="F202" s="71" t="s">
        <v>2283</v>
      </c>
      <c r="G202" s="72" t="str">
        <f>VLOOKUP(C202,面料分类!A:B,2,0)</f>
        <v>针织</v>
      </c>
      <c r="H202" s="72" t="str">
        <f>VLOOKUP(D202,面料分类!C:D,2,0)</f>
        <v>混纺</v>
      </c>
      <c r="I202" s="72" t="str">
        <f>VLOOKUP(E202,面料分类!E:F,2,0)</f>
        <v>罗纹布</v>
      </c>
      <c r="J202" s="16" t="str">
        <f t="shared" si="3"/>
        <v>面料&gt;针织&gt;混纺&gt;罗纹布</v>
      </c>
      <c r="K202" s="17" t="s">
        <v>639</v>
      </c>
      <c r="L202" s="17" t="s">
        <v>807</v>
      </c>
      <c r="M202" s="17" t="str">
        <f>I202</f>
        <v>罗纹布</v>
      </c>
      <c r="N202" s="73" t="s">
        <v>2284</v>
      </c>
      <c r="O202" s="73" t="s">
        <v>3450</v>
      </c>
      <c r="P202" s="17"/>
      <c r="Q202" s="17"/>
      <c r="R202" s="17" t="s">
        <v>439</v>
      </c>
      <c r="S202" s="17" t="s">
        <v>439</v>
      </c>
      <c r="T202" s="17" t="s">
        <v>808</v>
      </c>
      <c r="U202" s="17" t="e">
        <v>#N/A</v>
      </c>
      <c r="V202" s="17">
        <v>144</v>
      </c>
      <c r="W202" s="17">
        <v>150</v>
      </c>
      <c r="X202" s="17">
        <v>49</v>
      </c>
      <c r="Y202" s="17" t="s">
        <v>104</v>
      </c>
      <c r="Z202" s="17"/>
      <c r="AA202" s="17"/>
      <c r="AB202" s="17"/>
      <c r="AC202" s="17"/>
    </row>
    <row r="203" spans="1:29" ht="19.95" customHeight="1" x14ac:dyDescent="0.25">
      <c r="A203" s="16" t="s">
        <v>809</v>
      </c>
      <c r="B203" s="16" t="s">
        <v>2086</v>
      </c>
      <c r="C203" s="16" t="s">
        <v>2109</v>
      </c>
      <c r="D203" s="16" t="s">
        <v>2098</v>
      </c>
      <c r="E203" s="54" t="s">
        <v>2111</v>
      </c>
      <c r="F203" s="71" t="s">
        <v>2283</v>
      </c>
      <c r="G203" s="72" t="str">
        <f>VLOOKUP(C203,面料分类!A:B,2,0)</f>
        <v>针织</v>
      </c>
      <c r="H203" s="72" t="str">
        <f>VLOOKUP(D203,面料分类!C:D,2,0)</f>
        <v>棉</v>
      </c>
      <c r="I203" s="72" t="str">
        <f>VLOOKUP(E203,面料分类!E:F,2,0)</f>
        <v>卫衣布</v>
      </c>
      <c r="J203" s="16" t="str">
        <f t="shared" si="3"/>
        <v>面料&gt;针织&gt;棉&gt;卫衣布</v>
      </c>
      <c r="K203" s="17" t="s">
        <v>403</v>
      </c>
      <c r="L203" s="17" t="s">
        <v>810</v>
      </c>
      <c r="M203" s="17" t="str">
        <f>I203</f>
        <v>卫衣布</v>
      </c>
      <c r="N203" s="73" t="s">
        <v>2284</v>
      </c>
      <c r="O203" s="73" t="s">
        <v>2743</v>
      </c>
      <c r="P203" s="17"/>
      <c r="Q203" s="17"/>
      <c r="R203" s="17" t="s">
        <v>811</v>
      </c>
      <c r="S203" s="17" t="s">
        <v>811</v>
      </c>
      <c r="T203" s="17" t="s">
        <v>812</v>
      </c>
      <c r="U203" s="17" t="e">
        <v>#N/A</v>
      </c>
      <c r="V203" s="17">
        <v>190</v>
      </c>
      <c r="W203" s="17">
        <v>390</v>
      </c>
      <c r="X203" s="17">
        <v>34</v>
      </c>
      <c r="Y203" s="17" t="s">
        <v>104</v>
      </c>
      <c r="Z203" s="17"/>
      <c r="AA203" s="17"/>
      <c r="AB203" s="17"/>
      <c r="AC203" s="27"/>
    </row>
    <row r="204" spans="1:29" ht="19.95" customHeight="1" x14ac:dyDescent="0.25">
      <c r="A204" s="16" t="s">
        <v>813</v>
      </c>
      <c r="B204" s="16" t="s">
        <v>2086</v>
      </c>
      <c r="C204" s="16" t="s">
        <v>2109</v>
      </c>
      <c r="D204" s="16" t="s">
        <v>2104</v>
      </c>
      <c r="E204" s="54" t="s">
        <v>2112</v>
      </c>
      <c r="F204" s="71" t="s">
        <v>2283</v>
      </c>
      <c r="G204" s="72" t="str">
        <f>VLOOKUP(C204,面料分类!A:B,2,0)</f>
        <v>针织</v>
      </c>
      <c r="H204" s="72" t="str">
        <f>VLOOKUP(D204,面料分类!C:D,2,0)</f>
        <v>天然混纺</v>
      </c>
      <c r="I204" s="72" t="str">
        <f>VLOOKUP(E204,面料分类!E:F,2,0)</f>
        <v>罗纹布</v>
      </c>
      <c r="J204" s="16" t="str">
        <f t="shared" si="3"/>
        <v>面料&gt;针织&gt;天然混纺&gt;罗纹布</v>
      </c>
      <c r="K204" s="17" t="s">
        <v>403</v>
      </c>
      <c r="L204" s="17" t="s">
        <v>814</v>
      </c>
      <c r="M204" s="17" t="str">
        <f>I204</f>
        <v>罗纹布</v>
      </c>
      <c r="N204" s="73" t="s">
        <v>2284</v>
      </c>
      <c r="O204" s="73" t="str">
        <f>VLOOKUP(S204,面辅料颜色!B:C,2,0)</f>
        <v>B002</v>
      </c>
      <c r="P204" s="17"/>
      <c r="Q204" s="17"/>
      <c r="R204" s="17" t="s">
        <v>83</v>
      </c>
      <c r="S204" s="17" t="s">
        <v>83</v>
      </c>
      <c r="T204" s="17" t="s">
        <v>815</v>
      </c>
      <c r="U204" s="17" t="e">
        <v>#N/A</v>
      </c>
      <c r="V204" s="17">
        <v>135</v>
      </c>
      <c r="W204" s="17">
        <v>430</v>
      </c>
      <c r="X204" s="17">
        <v>30.6</v>
      </c>
      <c r="Y204" s="17" t="s">
        <v>104</v>
      </c>
      <c r="Z204" s="17">
        <v>15</v>
      </c>
      <c r="AA204" s="17"/>
      <c r="AB204" s="17"/>
      <c r="AC204" s="17"/>
    </row>
    <row r="205" spans="1:29" ht="19.95" customHeight="1" x14ac:dyDescent="0.25">
      <c r="A205" s="16" t="s">
        <v>816</v>
      </c>
      <c r="B205" s="16" t="s">
        <v>2086</v>
      </c>
      <c r="C205" s="16" t="s">
        <v>2109</v>
      </c>
      <c r="D205" s="16" t="s">
        <v>2104</v>
      </c>
      <c r="E205" s="54" t="s">
        <v>2089</v>
      </c>
      <c r="F205" s="71" t="s">
        <v>2283</v>
      </c>
      <c r="G205" s="72" t="str">
        <f>VLOOKUP(C205,面料分类!A:B,2,0)</f>
        <v>针织</v>
      </c>
      <c r="H205" s="72" t="str">
        <f>VLOOKUP(D205,面料分类!C:D,2,0)</f>
        <v>天然混纺</v>
      </c>
      <c r="I205" s="72" t="str">
        <f>VLOOKUP(E205,面料分类!E:F,2,0)</f>
        <v>平纹布</v>
      </c>
      <c r="J205" s="16" t="str">
        <f t="shared" si="3"/>
        <v>面料&gt;针织&gt;天然混纺&gt;平纹布</v>
      </c>
      <c r="K205" s="17" t="s">
        <v>64</v>
      </c>
      <c r="L205" s="17" t="s">
        <v>817</v>
      </c>
      <c r="M205" s="17" t="str">
        <f>I205</f>
        <v>平纹布</v>
      </c>
      <c r="N205" s="73" t="s">
        <v>2284</v>
      </c>
      <c r="O205" s="73" t="s">
        <v>2743</v>
      </c>
      <c r="P205" s="17"/>
      <c r="Q205" s="17"/>
      <c r="R205" s="17" t="s">
        <v>818</v>
      </c>
      <c r="S205" s="17" t="s">
        <v>818</v>
      </c>
      <c r="T205" s="17" t="s">
        <v>819</v>
      </c>
      <c r="U205" s="17" t="e">
        <v>#N/A</v>
      </c>
      <c r="V205" s="17">
        <v>150</v>
      </c>
      <c r="W205" s="17">
        <v>150</v>
      </c>
      <c r="X205" s="17">
        <v>93</v>
      </c>
      <c r="Y205" s="17" t="s">
        <v>104</v>
      </c>
      <c r="Z205" s="17">
        <v>30</v>
      </c>
      <c r="AA205" s="17"/>
      <c r="AB205" s="17"/>
      <c r="AC205" s="17"/>
    </row>
    <row r="206" spans="1:29" ht="19.95" customHeight="1" x14ac:dyDescent="0.25">
      <c r="A206" s="16" t="s">
        <v>820</v>
      </c>
      <c r="B206" s="16" t="s">
        <v>2086</v>
      </c>
      <c r="C206" s="16" t="s">
        <v>2109</v>
      </c>
      <c r="D206" s="16" t="s">
        <v>2098</v>
      </c>
      <c r="E206" s="54" t="s">
        <v>2089</v>
      </c>
      <c r="F206" s="71" t="s">
        <v>2283</v>
      </c>
      <c r="G206" s="72" t="str">
        <f>VLOOKUP(C206,面料分类!A:B,2,0)</f>
        <v>针织</v>
      </c>
      <c r="H206" s="72" t="str">
        <f>VLOOKUP(D206,面料分类!C:D,2,0)</f>
        <v>棉</v>
      </c>
      <c r="I206" s="72" t="str">
        <f>VLOOKUP(E206,面料分类!E:F,2,0)</f>
        <v>平纹布</v>
      </c>
      <c r="J206" s="16" t="str">
        <f t="shared" si="3"/>
        <v>面料&gt;针织&gt;棉&gt;平纹布</v>
      </c>
      <c r="K206" s="17" t="s">
        <v>64</v>
      </c>
      <c r="L206" s="17" t="s">
        <v>821</v>
      </c>
      <c r="M206" s="17" t="str">
        <f>I206</f>
        <v>平纹布</v>
      </c>
      <c r="N206" s="73" t="s">
        <v>2284</v>
      </c>
      <c r="O206" s="73" t="s">
        <v>2345</v>
      </c>
      <c r="P206" s="17"/>
      <c r="Q206" s="17"/>
      <c r="R206" s="17" t="s">
        <v>482</v>
      </c>
      <c r="S206" s="17" t="s">
        <v>482</v>
      </c>
      <c r="T206" s="17" t="s">
        <v>176</v>
      </c>
      <c r="U206" s="17" t="s">
        <v>176</v>
      </c>
      <c r="V206" s="17">
        <v>150</v>
      </c>
      <c r="W206" s="17">
        <v>175</v>
      </c>
      <c r="X206" s="17">
        <v>240</v>
      </c>
      <c r="Y206" s="17" t="s">
        <v>104</v>
      </c>
      <c r="Z206" s="17">
        <v>30</v>
      </c>
      <c r="AA206" s="17"/>
      <c r="AB206" s="17"/>
      <c r="AC206" s="27"/>
    </row>
    <row r="207" spans="1:29" ht="19.95" customHeight="1" x14ac:dyDescent="0.25">
      <c r="A207" s="16" t="s">
        <v>822</v>
      </c>
      <c r="B207" s="16" t="s">
        <v>2086</v>
      </c>
      <c r="C207" s="16" t="s">
        <v>2109</v>
      </c>
      <c r="D207" s="16" t="s">
        <v>2098</v>
      </c>
      <c r="E207" s="54" t="s">
        <v>2089</v>
      </c>
      <c r="F207" s="71" t="s">
        <v>2283</v>
      </c>
      <c r="G207" s="72" t="str">
        <f>VLOOKUP(C207,面料分类!A:B,2,0)</f>
        <v>针织</v>
      </c>
      <c r="H207" s="72" t="str">
        <f>VLOOKUP(D207,面料分类!C:D,2,0)</f>
        <v>棉</v>
      </c>
      <c r="I207" s="72" t="str">
        <f>VLOOKUP(E207,面料分类!E:F,2,0)</f>
        <v>平纹布</v>
      </c>
      <c r="J207" s="16" t="str">
        <f t="shared" si="3"/>
        <v>面料&gt;针织&gt;棉&gt;平纹布</v>
      </c>
      <c r="K207" s="17" t="s">
        <v>64</v>
      </c>
      <c r="L207" s="17" t="s">
        <v>823</v>
      </c>
      <c r="M207" s="17" t="str">
        <f>I207</f>
        <v>平纹布</v>
      </c>
      <c r="N207" s="73" t="s">
        <v>2284</v>
      </c>
      <c r="O207" s="73" t="s">
        <v>2345</v>
      </c>
      <c r="P207" s="17"/>
      <c r="Q207" s="17"/>
      <c r="R207" s="17" t="s">
        <v>482</v>
      </c>
      <c r="S207" s="17" t="s">
        <v>482</v>
      </c>
      <c r="T207" s="17" t="s">
        <v>176</v>
      </c>
      <c r="U207" s="17" t="s">
        <v>176</v>
      </c>
      <c r="V207" s="17">
        <v>120</v>
      </c>
      <c r="W207" s="17">
        <v>270</v>
      </c>
      <c r="X207" s="17">
        <v>245</v>
      </c>
      <c r="Y207" s="17" t="s">
        <v>104</v>
      </c>
      <c r="Z207" s="17">
        <v>30</v>
      </c>
      <c r="AA207" s="17"/>
      <c r="AB207" s="17"/>
      <c r="AC207" s="27"/>
    </row>
    <row r="208" spans="1:29" ht="19.95" customHeight="1" x14ac:dyDescent="0.25">
      <c r="A208" s="16" t="s">
        <v>824</v>
      </c>
      <c r="B208" s="16" t="s">
        <v>2086</v>
      </c>
      <c r="C208" s="16" t="s">
        <v>2109</v>
      </c>
      <c r="D208" s="16" t="s">
        <v>2098</v>
      </c>
      <c r="E208" s="54" t="s">
        <v>2089</v>
      </c>
      <c r="F208" s="71" t="s">
        <v>2283</v>
      </c>
      <c r="G208" s="72" t="str">
        <f>VLOOKUP(C208,面料分类!A:B,2,0)</f>
        <v>针织</v>
      </c>
      <c r="H208" s="72" t="str">
        <f>VLOOKUP(D208,面料分类!C:D,2,0)</f>
        <v>棉</v>
      </c>
      <c r="I208" s="72" t="str">
        <f>VLOOKUP(E208,面料分类!E:F,2,0)</f>
        <v>平纹布</v>
      </c>
      <c r="J208" s="16" t="str">
        <f t="shared" si="3"/>
        <v>面料&gt;针织&gt;棉&gt;平纹布</v>
      </c>
      <c r="K208" s="17" t="s">
        <v>64</v>
      </c>
      <c r="L208" s="17" t="s">
        <v>825</v>
      </c>
      <c r="M208" s="17" t="str">
        <f>I208</f>
        <v>平纹布</v>
      </c>
      <c r="N208" s="73" t="s">
        <v>2284</v>
      </c>
      <c r="O208" s="73" t="s">
        <v>3450</v>
      </c>
      <c r="P208" s="17" t="s">
        <v>355</v>
      </c>
      <c r="Q208" s="17" t="s">
        <v>63</v>
      </c>
      <c r="R208" s="17" t="s">
        <v>826</v>
      </c>
      <c r="S208" s="17" t="s">
        <v>826</v>
      </c>
      <c r="T208" s="17" t="s">
        <v>176</v>
      </c>
      <c r="U208" s="17" t="s">
        <v>176</v>
      </c>
      <c r="V208" s="32">
        <v>135</v>
      </c>
      <c r="W208" s="26">
        <v>260</v>
      </c>
      <c r="X208" s="17">
        <v>130</v>
      </c>
      <c r="Y208" s="17" t="s">
        <v>104</v>
      </c>
      <c r="Z208" s="17">
        <v>30</v>
      </c>
      <c r="AA208" s="17"/>
      <c r="AB208" s="17"/>
      <c r="AC208" s="27"/>
    </row>
    <row r="209" spans="1:29" ht="19.95" customHeight="1" x14ac:dyDescent="0.25">
      <c r="A209" s="16" t="s">
        <v>827</v>
      </c>
      <c r="B209" s="16" t="s">
        <v>2086</v>
      </c>
      <c r="C209" s="16" t="s">
        <v>2109</v>
      </c>
      <c r="D209" s="16" t="s">
        <v>2087</v>
      </c>
      <c r="E209" s="54" t="s">
        <v>2089</v>
      </c>
      <c r="F209" s="71" t="s">
        <v>2283</v>
      </c>
      <c r="G209" s="72" t="str">
        <f>VLOOKUP(C209,面料分类!A:B,2,0)</f>
        <v>针织</v>
      </c>
      <c r="H209" s="72" t="str">
        <f>VLOOKUP(D209,面料分类!C:D,2,0)</f>
        <v>毛</v>
      </c>
      <c r="I209" s="72" t="str">
        <f>VLOOKUP(E209,面料分类!E:F,2,0)</f>
        <v>平纹布</v>
      </c>
      <c r="J209" s="16" t="str">
        <f t="shared" si="3"/>
        <v>面料&gt;针织&gt;毛&gt;平纹布</v>
      </c>
      <c r="K209" s="17" t="s">
        <v>64</v>
      </c>
      <c r="L209" s="18" t="s">
        <v>828</v>
      </c>
      <c r="M209" s="17" t="str">
        <f>I209</f>
        <v>平纹布</v>
      </c>
      <c r="N209" s="73" t="s">
        <v>2284</v>
      </c>
      <c r="O209" s="73" t="s">
        <v>2345</v>
      </c>
      <c r="P209" s="17"/>
      <c r="Q209" s="17"/>
      <c r="R209" s="17" t="s">
        <v>212</v>
      </c>
      <c r="S209" s="17" t="s">
        <v>212</v>
      </c>
      <c r="T209" s="17" t="s">
        <v>312</v>
      </c>
      <c r="U209" s="17" t="s">
        <v>312</v>
      </c>
      <c r="V209" s="17">
        <v>150</v>
      </c>
      <c r="W209" s="17">
        <v>167</v>
      </c>
      <c r="X209" s="17">
        <v>245</v>
      </c>
      <c r="Y209" s="17" t="s">
        <v>104</v>
      </c>
      <c r="Z209" s="17">
        <v>30</v>
      </c>
      <c r="AA209" s="17"/>
      <c r="AB209" s="17"/>
      <c r="AC209" s="17"/>
    </row>
    <row r="210" spans="1:29" ht="19.95" customHeight="1" x14ac:dyDescent="0.25">
      <c r="A210" s="16" t="s">
        <v>829</v>
      </c>
      <c r="B210" s="16" t="s">
        <v>2086</v>
      </c>
      <c r="C210" s="16" t="s">
        <v>2109</v>
      </c>
      <c r="D210" s="16" t="s">
        <v>2088</v>
      </c>
      <c r="E210" s="54" t="s">
        <v>2090</v>
      </c>
      <c r="F210" s="71" t="s">
        <v>2283</v>
      </c>
      <c r="G210" s="72" t="str">
        <f>VLOOKUP(C210,面料分类!A:B,2,0)</f>
        <v>针织</v>
      </c>
      <c r="H210" s="72" t="str">
        <f>VLOOKUP(D210,面料分类!C:D,2,0)</f>
        <v>化纤</v>
      </c>
      <c r="I210" s="72" t="str">
        <f>VLOOKUP(E210,面料分类!E:F,2,0)</f>
        <v>提花</v>
      </c>
      <c r="J210" s="16" t="str">
        <f t="shared" si="3"/>
        <v>面料&gt;针织&gt;化纤&gt;提花</v>
      </c>
      <c r="K210" s="17" t="s">
        <v>64</v>
      </c>
      <c r="L210" s="17" t="s">
        <v>830</v>
      </c>
      <c r="M210" s="17" t="str">
        <f>I210</f>
        <v>提花</v>
      </c>
      <c r="N210" s="73" t="s">
        <v>2284</v>
      </c>
      <c r="O210" s="73" t="s">
        <v>2788</v>
      </c>
      <c r="P210" s="17"/>
      <c r="Q210" s="17"/>
      <c r="R210" s="17" t="s">
        <v>831</v>
      </c>
      <c r="S210" s="17" t="s">
        <v>831</v>
      </c>
      <c r="T210" s="17" t="s">
        <v>72</v>
      </c>
      <c r="U210" s="17" t="s">
        <v>72</v>
      </c>
      <c r="V210" s="17">
        <v>165</v>
      </c>
      <c r="W210" s="17">
        <v>250</v>
      </c>
      <c r="X210" s="17">
        <v>90</v>
      </c>
      <c r="Y210" s="17" t="s">
        <v>104</v>
      </c>
      <c r="Z210" s="17">
        <v>30</v>
      </c>
      <c r="AA210" s="17"/>
      <c r="AB210" s="17"/>
      <c r="AC210" s="17"/>
    </row>
    <row r="211" spans="1:29" ht="19.95" customHeight="1" x14ac:dyDescent="0.25">
      <c r="A211" s="16" t="s">
        <v>832</v>
      </c>
      <c r="B211" s="16" t="s">
        <v>2086</v>
      </c>
      <c r="C211" s="16" t="s">
        <v>2087</v>
      </c>
      <c r="D211" s="16" t="s">
        <v>2087</v>
      </c>
      <c r="E211" s="54" t="s">
        <v>2091</v>
      </c>
      <c r="F211" s="71" t="s">
        <v>2283</v>
      </c>
      <c r="G211" s="72" t="str">
        <f>VLOOKUP(C211,面料分类!A:B,2,0)</f>
        <v>梭织</v>
      </c>
      <c r="H211" s="72" t="str">
        <f>VLOOKUP(D211,面料分类!C:D,2,0)</f>
        <v>毛</v>
      </c>
      <c r="I211" s="72" t="str">
        <f>VLOOKUP(E211,面料分类!E:F,2,0)</f>
        <v>斜纹</v>
      </c>
      <c r="J211" s="16" t="str">
        <f t="shared" si="3"/>
        <v>面料&gt;梭织&gt;毛&gt;斜纹</v>
      </c>
      <c r="K211" s="17" t="s">
        <v>833</v>
      </c>
      <c r="L211" s="17" t="s">
        <v>834</v>
      </c>
      <c r="M211" s="17" t="str">
        <f>I211</f>
        <v>斜纹</v>
      </c>
      <c r="N211" s="73" t="s">
        <v>2284</v>
      </c>
      <c r="O211" s="73" t="s">
        <v>2345</v>
      </c>
      <c r="P211" s="17"/>
      <c r="Q211" s="17"/>
      <c r="R211" s="19" t="s">
        <v>835</v>
      </c>
      <c r="S211" s="19" t="s">
        <v>835</v>
      </c>
      <c r="T211" s="19" t="s">
        <v>312</v>
      </c>
      <c r="U211" s="17" t="e">
        <v>#N/A</v>
      </c>
      <c r="V211" s="17">
        <v>150</v>
      </c>
      <c r="W211" s="17">
        <v>270</v>
      </c>
      <c r="X211" s="17">
        <v>350</v>
      </c>
      <c r="Y211" s="17" t="s">
        <v>104</v>
      </c>
      <c r="Z211" s="17"/>
      <c r="AA211" s="17"/>
      <c r="AB211" s="17"/>
      <c r="AC211" s="17"/>
    </row>
    <row r="212" spans="1:29" ht="19.95" customHeight="1" x14ac:dyDescent="0.25">
      <c r="A212" s="16" t="s">
        <v>836</v>
      </c>
      <c r="B212" s="16" t="s">
        <v>2086</v>
      </c>
      <c r="C212" s="16" t="s">
        <v>2087</v>
      </c>
      <c r="D212" s="16" t="s">
        <v>2087</v>
      </c>
      <c r="E212" s="54" t="s">
        <v>2091</v>
      </c>
      <c r="F212" s="71" t="s">
        <v>2283</v>
      </c>
      <c r="G212" s="72" t="str">
        <f>VLOOKUP(C212,面料分类!A:B,2,0)</f>
        <v>梭织</v>
      </c>
      <c r="H212" s="72" t="str">
        <f>VLOOKUP(D212,面料分类!C:D,2,0)</f>
        <v>毛</v>
      </c>
      <c r="I212" s="72" t="str">
        <f>VLOOKUP(E212,面料分类!E:F,2,0)</f>
        <v>斜纹</v>
      </c>
      <c r="J212" s="16" t="str">
        <f t="shared" si="3"/>
        <v>面料&gt;梭织&gt;毛&gt;斜纹</v>
      </c>
      <c r="K212" s="17" t="s">
        <v>833</v>
      </c>
      <c r="L212" s="17" t="s">
        <v>837</v>
      </c>
      <c r="M212" s="17" t="str">
        <f>I212</f>
        <v>斜纹</v>
      </c>
      <c r="N212" s="73" t="s">
        <v>2284</v>
      </c>
      <c r="O212" s="73" t="s">
        <v>2788</v>
      </c>
      <c r="P212" s="17"/>
      <c r="Q212" s="17"/>
      <c r="R212" s="17" t="s">
        <v>838</v>
      </c>
      <c r="S212" s="17" t="s">
        <v>838</v>
      </c>
      <c r="T212" s="17" t="s">
        <v>312</v>
      </c>
      <c r="U212" s="17" t="s">
        <v>312</v>
      </c>
      <c r="V212" s="17">
        <v>148</v>
      </c>
      <c r="W212" s="17"/>
      <c r="X212" s="17">
        <v>350</v>
      </c>
      <c r="Y212" s="17" t="s">
        <v>104</v>
      </c>
      <c r="Z212" s="17"/>
      <c r="AA212" s="17"/>
      <c r="AB212" s="17"/>
      <c r="AC212" s="17"/>
    </row>
    <row r="213" spans="1:29" ht="19.95" customHeight="1" x14ac:dyDescent="0.25">
      <c r="A213" s="16" t="s">
        <v>839</v>
      </c>
      <c r="B213" s="16" t="s">
        <v>2086</v>
      </c>
      <c r="C213" s="16" t="s">
        <v>2087</v>
      </c>
      <c r="D213" s="16" t="s">
        <v>2087</v>
      </c>
      <c r="E213" s="54" t="s">
        <v>2091</v>
      </c>
      <c r="F213" s="71" t="s">
        <v>2283</v>
      </c>
      <c r="G213" s="72" t="str">
        <f>VLOOKUP(C213,面料分类!A:B,2,0)</f>
        <v>梭织</v>
      </c>
      <c r="H213" s="72" t="str">
        <f>VLOOKUP(D213,面料分类!C:D,2,0)</f>
        <v>毛</v>
      </c>
      <c r="I213" s="72" t="str">
        <f>VLOOKUP(E213,面料分类!E:F,2,0)</f>
        <v>斜纹</v>
      </c>
      <c r="J213" s="16" t="str">
        <f t="shared" si="3"/>
        <v>面料&gt;梭织&gt;毛&gt;斜纹</v>
      </c>
      <c r="K213" s="17" t="s">
        <v>833</v>
      </c>
      <c r="L213" s="17" t="s">
        <v>840</v>
      </c>
      <c r="M213" s="17" t="str">
        <f>I213</f>
        <v>斜纹</v>
      </c>
      <c r="N213" s="73" t="s">
        <v>2284</v>
      </c>
      <c r="O213" s="73" t="str">
        <f>VLOOKUP(S213,面辅料颜色!B:C,2,0)</f>
        <v>B002</v>
      </c>
      <c r="P213" s="17"/>
      <c r="Q213" s="17"/>
      <c r="R213" s="19" t="s">
        <v>83</v>
      </c>
      <c r="S213" s="19" t="s">
        <v>83</v>
      </c>
      <c r="T213" s="19" t="s">
        <v>841</v>
      </c>
      <c r="U213" s="17" t="e">
        <v>#N/A</v>
      </c>
      <c r="V213" s="19">
        <v>145</v>
      </c>
      <c r="W213" s="19">
        <v>310</v>
      </c>
      <c r="X213" s="17">
        <v>340</v>
      </c>
      <c r="Y213" s="17" t="s">
        <v>104</v>
      </c>
      <c r="Z213" s="17"/>
      <c r="AA213" s="17"/>
      <c r="AB213" s="17"/>
      <c r="AC213" s="17"/>
    </row>
    <row r="214" spans="1:29" ht="19.95" customHeight="1" x14ac:dyDescent="0.25">
      <c r="A214" s="16" t="s">
        <v>846</v>
      </c>
      <c r="B214" s="16" t="s">
        <v>2086</v>
      </c>
      <c r="C214" s="16" t="s">
        <v>2087</v>
      </c>
      <c r="D214" s="16" t="s">
        <v>2087</v>
      </c>
      <c r="E214" s="54" t="s">
        <v>2120</v>
      </c>
      <c r="F214" s="71" t="s">
        <v>2283</v>
      </c>
      <c r="G214" s="72" t="str">
        <f>VLOOKUP(C214,面料分类!A:B,2,0)</f>
        <v>梭织</v>
      </c>
      <c r="H214" s="72" t="str">
        <f>VLOOKUP(D214,面料分类!C:D,2,0)</f>
        <v>毛</v>
      </c>
      <c r="I214" s="72" t="str">
        <f>VLOOKUP(E214,面料分类!E:F,2,0)</f>
        <v>色织呢</v>
      </c>
      <c r="J214" s="16" t="str">
        <f t="shared" si="3"/>
        <v>面料&gt;梭织&gt;毛&gt;色织呢</v>
      </c>
      <c r="K214" s="17" t="s">
        <v>208</v>
      </c>
      <c r="L214" s="17" t="s">
        <v>847</v>
      </c>
      <c r="M214" s="17" t="str">
        <f>I214</f>
        <v>色织呢</v>
      </c>
      <c r="N214" s="73" t="s">
        <v>2284</v>
      </c>
      <c r="O214" s="73" t="s">
        <v>3450</v>
      </c>
      <c r="P214" s="17"/>
      <c r="Q214" s="17"/>
      <c r="R214" s="17" t="s">
        <v>848</v>
      </c>
      <c r="S214" s="17" t="s">
        <v>848</v>
      </c>
      <c r="T214" s="19" t="s">
        <v>849</v>
      </c>
      <c r="U214" s="17" t="e">
        <v>#N/A</v>
      </c>
      <c r="V214" s="19">
        <v>130</v>
      </c>
      <c r="W214" s="19">
        <v>195</v>
      </c>
      <c r="X214" s="17">
        <v>165</v>
      </c>
      <c r="Y214" s="17" t="s">
        <v>104</v>
      </c>
      <c r="Z214" s="17"/>
      <c r="AA214" s="17"/>
      <c r="AB214" s="17"/>
      <c r="AC214" s="17"/>
    </row>
    <row r="215" spans="1:29" ht="19.95" customHeight="1" x14ac:dyDescent="0.25">
      <c r="A215" s="16" t="s">
        <v>850</v>
      </c>
      <c r="B215" s="16" t="s">
        <v>2086</v>
      </c>
      <c r="C215" s="16" t="s">
        <v>2087</v>
      </c>
      <c r="D215" s="16" t="s">
        <v>2100</v>
      </c>
      <c r="E215" s="54" t="s">
        <v>2096</v>
      </c>
      <c r="F215" s="71" t="s">
        <v>2283</v>
      </c>
      <c r="G215" s="72" t="str">
        <f>VLOOKUP(C215,面料分类!A:B,2,0)</f>
        <v>梭织</v>
      </c>
      <c r="H215" s="72" t="str">
        <f>VLOOKUP(D215,面料分类!C:D,2,0)</f>
        <v>混纺</v>
      </c>
      <c r="I215" s="72" t="str">
        <f>VLOOKUP(E215,面料分类!E:F,2,0)</f>
        <v>缎纹</v>
      </c>
      <c r="J215" s="16" t="str">
        <f t="shared" si="3"/>
        <v>面料&gt;梭织&gt;混纺&gt;缎纹</v>
      </c>
      <c r="K215" s="17" t="s">
        <v>64</v>
      </c>
      <c r="L215" s="18" t="s">
        <v>851</v>
      </c>
      <c r="M215" s="17" t="str">
        <f>I215</f>
        <v>缎纹</v>
      </c>
      <c r="N215" s="73" t="s">
        <v>2284</v>
      </c>
      <c r="O215" s="73" t="s">
        <v>2345</v>
      </c>
      <c r="P215" s="17"/>
      <c r="Q215" s="17"/>
      <c r="R215" s="17" t="s">
        <v>137</v>
      </c>
      <c r="S215" s="17" t="s">
        <v>137</v>
      </c>
      <c r="T215" s="17" t="s">
        <v>852</v>
      </c>
      <c r="U215" s="17" t="s">
        <v>853</v>
      </c>
      <c r="V215" s="17">
        <v>138</v>
      </c>
      <c r="W215" s="17"/>
      <c r="X215" s="17">
        <v>120</v>
      </c>
      <c r="Y215" s="17" t="s">
        <v>104</v>
      </c>
      <c r="Z215" s="17">
        <v>30</v>
      </c>
      <c r="AA215" s="17"/>
      <c r="AB215" s="23" t="s">
        <v>861</v>
      </c>
      <c r="AC215" s="17"/>
    </row>
    <row r="216" spans="1:29" ht="19.95" customHeight="1" x14ac:dyDescent="0.25">
      <c r="A216" s="16" t="s">
        <v>854</v>
      </c>
      <c r="B216" s="16" t="s">
        <v>2086</v>
      </c>
      <c r="C216" s="16" t="s">
        <v>2109</v>
      </c>
      <c r="D216" s="16" t="s">
        <v>2098</v>
      </c>
      <c r="E216" s="54" t="s">
        <v>2111</v>
      </c>
      <c r="F216" s="71" t="s">
        <v>2283</v>
      </c>
      <c r="G216" s="72" t="str">
        <f>VLOOKUP(C216,面料分类!A:B,2,0)</f>
        <v>针织</v>
      </c>
      <c r="H216" s="72" t="str">
        <f>VLOOKUP(D216,面料分类!C:D,2,0)</f>
        <v>棉</v>
      </c>
      <c r="I216" s="72" t="str">
        <f>VLOOKUP(E216,面料分类!E:F,2,0)</f>
        <v>卫衣布</v>
      </c>
      <c r="J216" s="16" t="str">
        <f t="shared" si="3"/>
        <v>面料&gt;针织&gt;棉&gt;卫衣布</v>
      </c>
      <c r="K216" s="17" t="s">
        <v>413</v>
      </c>
      <c r="L216" s="17" t="s">
        <v>855</v>
      </c>
      <c r="M216" s="17" t="str">
        <f>I216</f>
        <v>卫衣布</v>
      </c>
      <c r="N216" s="73" t="s">
        <v>2284</v>
      </c>
      <c r="O216" s="73" t="str">
        <f>VLOOKUP(S216,面辅料颜色!B:C,2,0)</f>
        <v>B002</v>
      </c>
      <c r="P216" s="17"/>
      <c r="Q216" s="17"/>
      <c r="R216" s="17" t="s">
        <v>83</v>
      </c>
      <c r="S216" s="17" t="s">
        <v>83</v>
      </c>
      <c r="T216" s="17" t="s">
        <v>176</v>
      </c>
      <c r="U216" s="17" t="s">
        <v>176</v>
      </c>
      <c r="V216" s="17">
        <v>208</v>
      </c>
      <c r="W216" s="17">
        <v>255</v>
      </c>
      <c r="X216" s="34">
        <v>58.3333333333333</v>
      </c>
      <c r="Y216" s="17" t="s">
        <v>104</v>
      </c>
      <c r="Z216" s="17">
        <v>40</v>
      </c>
      <c r="AA216" s="32" t="s">
        <v>862</v>
      </c>
      <c r="AB216" s="17"/>
      <c r="AC216" s="17"/>
    </row>
    <row r="217" spans="1:29" ht="19.95" customHeight="1" x14ac:dyDescent="0.25">
      <c r="A217" s="16" t="s">
        <v>856</v>
      </c>
      <c r="B217" s="16" t="s">
        <v>2086</v>
      </c>
      <c r="C217" s="16" t="s">
        <v>2109</v>
      </c>
      <c r="D217" s="16" t="s">
        <v>2087</v>
      </c>
      <c r="E217" s="54" t="s">
        <v>2089</v>
      </c>
      <c r="F217" s="71" t="s">
        <v>2283</v>
      </c>
      <c r="G217" s="72" t="str">
        <f>VLOOKUP(C217,面料分类!A:B,2,0)</f>
        <v>针织</v>
      </c>
      <c r="H217" s="72" t="str">
        <f>VLOOKUP(D217,面料分类!C:D,2,0)</f>
        <v>毛</v>
      </c>
      <c r="I217" s="72" t="str">
        <f>VLOOKUP(E217,面料分类!E:F,2,0)</f>
        <v>平纹布</v>
      </c>
      <c r="J217" s="16" t="str">
        <f t="shared" si="3"/>
        <v>面料&gt;针织&gt;毛&gt;平纹布</v>
      </c>
      <c r="K217" s="17" t="s">
        <v>413</v>
      </c>
      <c r="L217" s="17" t="s">
        <v>857</v>
      </c>
      <c r="M217" s="17" t="str">
        <f>I217</f>
        <v>平纹布</v>
      </c>
      <c r="N217" s="73" t="s">
        <v>2284</v>
      </c>
      <c r="O217" s="73" t="str">
        <f>VLOOKUP(S217,面辅料颜色!B:C,2,0)</f>
        <v>B002</v>
      </c>
      <c r="P217" s="17"/>
      <c r="Q217" s="17"/>
      <c r="R217" s="17" t="s">
        <v>83</v>
      </c>
      <c r="S217" s="17" t="s">
        <v>83</v>
      </c>
      <c r="T217" s="17" t="s">
        <v>312</v>
      </c>
      <c r="U217" s="17" t="s">
        <v>858</v>
      </c>
      <c r="V217" s="17">
        <v>154</v>
      </c>
      <c r="W217" s="17">
        <v>150</v>
      </c>
      <c r="X217" s="34">
        <v>100.95238095238101</v>
      </c>
      <c r="Y217" s="17" t="s">
        <v>104</v>
      </c>
      <c r="Z217" s="17">
        <v>65</v>
      </c>
      <c r="AA217" s="17" t="s">
        <v>701</v>
      </c>
      <c r="AB217" s="17" t="s">
        <v>863</v>
      </c>
      <c r="AC217" s="17"/>
    </row>
    <row r="218" spans="1:29" ht="19.95" customHeight="1" x14ac:dyDescent="0.25">
      <c r="A218" s="16" t="s">
        <v>859</v>
      </c>
      <c r="B218" s="16" t="s">
        <v>2086</v>
      </c>
      <c r="C218" s="16" t="s">
        <v>2109</v>
      </c>
      <c r="D218" s="16" t="s">
        <v>2098</v>
      </c>
      <c r="E218" s="54" t="s">
        <v>2089</v>
      </c>
      <c r="F218" s="71" t="s">
        <v>2283</v>
      </c>
      <c r="G218" s="72" t="str">
        <f>VLOOKUP(C218,面料分类!A:B,2,0)</f>
        <v>针织</v>
      </c>
      <c r="H218" s="72" t="str">
        <f>VLOOKUP(D218,面料分类!C:D,2,0)</f>
        <v>棉</v>
      </c>
      <c r="I218" s="72" t="str">
        <f>VLOOKUP(E218,面料分类!E:F,2,0)</f>
        <v>平纹布</v>
      </c>
      <c r="J218" s="16" t="str">
        <f t="shared" si="3"/>
        <v>面料&gt;针织&gt;棉&gt;平纹布</v>
      </c>
      <c r="K218" s="17" t="s">
        <v>413</v>
      </c>
      <c r="L218" s="17" t="s">
        <v>860</v>
      </c>
      <c r="M218" s="17" t="str">
        <f>I218</f>
        <v>平纹布</v>
      </c>
      <c r="N218" s="73" t="s">
        <v>2284</v>
      </c>
      <c r="O218" s="73" t="str">
        <f>VLOOKUP(S218,面辅料颜色!B:C,2,0)</f>
        <v>B002</v>
      </c>
      <c r="P218" s="17"/>
      <c r="Q218" s="17"/>
      <c r="R218" s="17" t="s">
        <v>83</v>
      </c>
      <c r="S218" s="17" t="s">
        <v>83</v>
      </c>
      <c r="T218" s="17" t="s">
        <v>176</v>
      </c>
      <c r="U218" s="17" t="s">
        <v>176</v>
      </c>
      <c r="V218" s="17">
        <v>177</v>
      </c>
      <c r="W218" s="17">
        <v>180</v>
      </c>
      <c r="X218" s="34">
        <v>29.3333333333333</v>
      </c>
      <c r="Y218" s="17" t="s">
        <v>104</v>
      </c>
      <c r="Z218" s="17">
        <v>35</v>
      </c>
      <c r="AA218" s="17" t="s">
        <v>864</v>
      </c>
      <c r="AB218" s="17"/>
      <c r="AC218" s="17"/>
    </row>
    <row r="219" spans="1:29" ht="19.95" customHeight="1" x14ac:dyDescent="0.25">
      <c r="A219" s="16" t="s">
        <v>865</v>
      </c>
      <c r="B219" s="16" t="s">
        <v>2086</v>
      </c>
      <c r="C219" s="16" t="s">
        <v>2109</v>
      </c>
      <c r="D219" s="16" t="s">
        <v>2098</v>
      </c>
      <c r="E219" s="54" t="s">
        <v>2111</v>
      </c>
      <c r="F219" s="71" t="s">
        <v>2283</v>
      </c>
      <c r="G219" s="72" t="str">
        <f>VLOOKUP(C219,面料分类!A:B,2,0)</f>
        <v>针织</v>
      </c>
      <c r="H219" s="72" t="str">
        <f>VLOOKUP(D219,面料分类!C:D,2,0)</f>
        <v>棉</v>
      </c>
      <c r="I219" s="72" t="str">
        <f>VLOOKUP(E219,面料分类!E:F,2,0)</f>
        <v>卫衣布</v>
      </c>
      <c r="J219" s="16" t="str">
        <f t="shared" si="3"/>
        <v>面料&gt;针织&gt;棉&gt;卫衣布</v>
      </c>
      <c r="K219" s="17" t="s">
        <v>467</v>
      </c>
      <c r="L219" s="17" t="s">
        <v>866</v>
      </c>
      <c r="M219" s="17" t="str">
        <f>I219</f>
        <v>卫衣布</v>
      </c>
      <c r="N219" s="73" t="s">
        <v>2284</v>
      </c>
      <c r="O219" s="73" t="str">
        <f>VLOOKUP(S219,面辅料颜色!B:C,2,0)</f>
        <v>B002</v>
      </c>
      <c r="P219" s="17" t="s">
        <v>355</v>
      </c>
      <c r="Q219" s="17" t="s">
        <v>63</v>
      </c>
      <c r="R219" s="17" t="s">
        <v>83</v>
      </c>
      <c r="S219" s="17" t="s">
        <v>83</v>
      </c>
      <c r="T219" s="17" t="s">
        <v>176</v>
      </c>
      <c r="U219" s="17" t="s">
        <v>176</v>
      </c>
      <c r="V219" s="17">
        <v>190</v>
      </c>
      <c r="W219" s="17">
        <v>285</v>
      </c>
      <c r="X219" s="35">
        <v>60.106499999999997</v>
      </c>
      <c r="Y219" s="17" t="s">
        <v>104</v>
      </c>
      <c r="Z219" s="17">
        <v>30</v>
      </c>
      <c r="AA219" s="17" t="s">
        <v>1550</v>
      </c>
      <c r="AB219" s="23" t="s">
        <v>1551</v>
      </c>
      <c r="AC219" s="27"/>
    </row>
    <row r="220" spans="1:29" ht="19.95" customHeight="1" x14ac:dyDescent="0.25">
      <c r="A220" s="16" t="s">
        <v>867</v>
      </c>
      <c r="B220" s="16" t="s">
        <v>2086</v>
      </c>
      <c r="C220" s="16" t="s">
        <v>2109</v>
      </c>
      <c r="D220" s="16" t="s">
        <v>2087</v>
      </c>
      <c r="E220" s="54" t="s">
        <v>2089</v>
      </c>
      <c r="F220" s="71" t="s">
        <v>2283</v>
      </c>
      <c r="G220" s="72" t="str">
        <f>VLOOKUP(C220,面料分类!A:B,2,0)</f>
        <v>针织</v>
      </c>
      <c r="H220" s="72" t="str">
        <f>VLOOKUP(D220,面料分类!C:D,2,0)</f>
        <v>毛</v>
      </c>
      <c r="I220" s="72" t="str">
        <f>VLOOKUP(E220,面料分类!E:F,2,0)</f>
        <v>平纹布</v>
      </c>
      <c r="J220" s="16" t="str">
        <f t="shared" si="3"/>
        <v>面料&gt;针织&gt;毛&gt;平纹布</v>
      </c>
      <c r="K220" s="17" t="s">
        <v>467</v>
      </c>
      <c r="L220" s="17" t="s">
        <v>868</v>
      </c>
      <c r="M220" s="17" t="str">
        <f>I220</f>
        <v>平纹布</v>
      </c>
      <c r="N220" s="73" t="s">
        <v>2284</v>
      </c>
      <c r="O220" s="73" t="str">
        <f>VLOOKUP(S220,面辅料颜色!B:C,2,0)</f>
        <v>B002</v>
      </c>
      <c r="P220" s="17" t="s">
        <v>355</v>
      </c>
      <c r="Q220" s="17" t="s">
        <v>63</v>
      </c>
      <c r="R220" s="17" t="s">
        <v>83</v>
      </c>
      <c r="S220" s="17" t="s">
        <v>83</v>
      </c>
      <c r="T220" s="17" t="s">
        <v>312</v>
      </c>
      <c r="U220" s="17" t="s">
        <v>312</v>
      </c>
      <c r="V220" s="17">
        <v>155</v>
      </c>
      <c r="W220" s="17">
        <v>150</v>
      </c>
      <c r="X220" s="35">
        <v>93</v>
      </c>
      <c r="Y220" s="17" t="s">
        <v>104</v>
      </c>
      <c r="Z220" s="17">
        <v>60</v>
      </c>
      <c r="AA220" s="17" t="s">
        <v>1552</v>
      </c>
      <c r="AB220" s="17" t="s">
        <v>863</v>
      </c>
      <c r="AC220" s="17"/>
    </row>
    <row r="221" spans="1:29" ht="19.95" customHeight="1" x14ac:dyDescent="0.25">
      <c r="A221" s="16" t="s">
        <v>870</v>
      </c>
      <c r="B221" s="16" t="s">
        <v>2086</v>
      </c>
      <c r="C221" s="16" t="s">
        <v>2109</v>
      </c>
      <c r="D221" s="16" t="s">
        <v>2104</v>
      </c>
      <c r="E221" s="54" t="s">
        <v>2111</v>
      </c>
      <c r="F221" s="71" t="s">
        <v>2283</v>
      </c>
      <c r="G221" s="72" t="str">
        <f>VLOOKUP(C221,面料分类!A:B,2,0)</f>
        <v>针织</v>
      </c>
      <c r="H221" s="72" t="str">
        <f>VLOOKUP(D221,面料分类!C:D,2,0)</f>
        <v>天然混纺</v>
      </c>
      <c r="I221" s="72" t="str">
        <f>VLOOKUP(E221,面料分类!E:F,2,0)</f>
        <v>卫衣布</v>
      </c>
      <c r="J221" s="16" t="str">
        <f t="shared" si="3"/>
        <v>面料&gt;针织&gt;天然混纺&gt;卫衣布</v>
      </c>
      <c r="K221" s="17" t="s">
        <v>871</v>
      </c>
      <c r="L221" s="17" t="s">
        <v>872</v>
      </c>
      <c r="M221" s="17" t="str">
        <f>I221</f>
        <v>卫衣布</v>
      </c>
      <c r="N221" s="73" t="s">
        <v>2284</v>
      </c>
      <c r="O221" s="73" t="str">
        <f>VLOOKUP(S221,面辅料颜色!B:C,2,0)</f>
        <v>W101</v>
      </c>
      <c r="P221" s="17" t="s">
        <v>355</v>
      </c>
      <c r="Q221" s="17" t="s">
        <v>63</v>
      </c>
      <c r="R221" s="17" t="s">
        <v>873</v>
      </c>
      <c r="S221" s="17" t="s">
        <v>873</v>
      </c>
      <c r="T221" s="17" t="s">
        <v>874</v>
      </c>
      <c r="U221" s="38" t="s">
        <v>875</v>
      </c>
      <c r="V221" s="17">
        <v>146</v>
      </c>
      <c r="W221" s="17">
        <v>370</v>
      </c>
      <c r="X221" s="17">
        <v>216.5</v>
      </c>
      <c r="Y221" s="17" t="s">
        <v>104</v>
      </c>
      <c r="Z221" s="17">
        <v>45</v>
      </c>
      <c r="AA221" s="17"/>
      <c r="AB221" s="23" t="s">
        <v>1553</v>
      </c>
      <c r="AC221" s="17"/>
    </row>
    <row r="222" spans="1:29" ht="19.95" customHeight="1" x14ac:dyDescent="0.25">
      <c r="A222" s="16" t="s">
        <v>876</v>
      </c>
      <c r="B222" s="16" t="s">
        <v>2086</v>
      </c>
      <c r="C222" s="16" t="s">
        <v>2109</v>
      </c>
      <c r="D222" s="16" t="s">
        <v>2098</v>
      </c>
      <c r="E222" s="54" t="s">
        <v>2111</v>
      </c>
      <c r="F222" s="71" t="s">
        <v>2283</v>
      </c>
      <c r="G222" s="72" t="str">
        <f>VLOOKUP(C222,面料分类!A:B,2,0)</f>
        <v>针织</v>
      </c>
      <c r="H222" s="72" t="str">
        <f>VLOOKUP(D222,面料分类!C:D,2,0)</f>
        <v>棉</v>
      </c>
      <c r="I222" s="72" t="str">
        <f>VLOOKUP(E222,面料分类!E:F,2,0)</f>
        <v>卫衣布</v>
      </c>
      <c r="J222" s="16" t="str">
        <f t="shared" si="3"/>
        <v>面料&gt;针织&gt;棉&gt;卫衣布</v>
      </c>
      <c r="K222" s="17" t="s">
        <v>279</v>
      </c>
      <c r="L222" s="17" t="s">
        <v>877</v>
      </c>
      <c r="M222" s="17" t="str">
        <f>I222</f>
        <v>卫衣布</v>
      </c>
      <c r="N222" s="73" t="s">
        <v>2284</v>
      </c>
      <c r="O222" s="73" t="str">
        <f>VLOOKUP(S222,面辅料颜色!B:C,2,0)</f>
        <v>B002</v>
      </c>
      <c r="P222" s="17"/>
      <c r="Q222" s="17"/>
      <c r="R222" s="17" t="s">
        <v>83</v>
      </c>
      <c r="S222" s="17" t="s">
        <v>83</v>
      </c>
      <c r="T222" s="26" t="s">
        <v>176</v>
      </c>
      <c r="U222" s="26" t="s">
        <v>176</v>
      </c>
      <c r="V222" s="17" t="s">
        <v>878</v>
      </c>
      <c r="W222" s="17" t="s">
        <v>879</v>
      </c>
      <c r="X222" s="17" t="s">
        <v>1554</v>
      </c>
      <c r="Y222" s="17" t="s">
        <v>1555</v>
      </c>
      <c r="Z222" s="17">
        <v>45</v>
      </c>
      <c r="AA222" s="17" t="s">
        <v>1556</v>
      </c>
      <c r="AB222" s="17"/>
      <c r="AC222" s="27"/>
    </row>
    <row r="223" spans="1:29" ht="19.95" customHeight="1" x14ac:dyDescent="0.25">
      <c r="A223" s="16" t="s">
        <v>880</v>
      </c>
      <c r="B223" s="16" t="s">
        <v>2086</v>
      </c>
      <c r="C223" s="16" t="s">
        <v>2109</v>
      </c>
      <c r="D223" s="16" t="s">
        <v>2098</v>
      </c>
      <c r="E223" s="54" t="s">
        <v>2089</v>
      </c>
      <c r="F223" s="71" t="s">
        <v>2283</v>
      </c>
      <c r="G223" s="72" t="str">
        <f>VLOOKUP(C223,面料分类!A:B,2,0)</f>
        <v>针织</v>
      </c>
      <c r="H223" s="72" t="str">
        <f>VLOOKUP(D223,面料分类!C:D,2,0)</f>
        <v>棉</v>
      </c>
      <c r="I223" s="72" t="str">
        <f>VLOOKUP(E223,面料分类!E:F,2,0)</f>
        <v>平纹布</v>
      </c>
      <c r="J223" s="16" t="str">
        <f t="shared" si="3"/>
        <v>面料&gt;针织&gt;棉&gt;平纹布</v>
      </c>
      <c r="K223" s="17" t="s">
        <v>881</v>
      </c>
      <c r="L223" s="17" t="s">
        <v>882</v>
      </c>
      <c r="M223" s="17" t="str">
        <f>I223</f>
        <v>平纹布</v>
      </c>
      <c r="N223" s="73" t="s">
        <v>2284</v>
      </c>
      <c r="O223" s="73" t="s">
        <v>2743</v>
      </c>
      <c r="P223" s="17"/>
      <c r="Q223" s="17"/>
      <c r="R223" s="17" t="s">
        <v>883</v>
      </c>
      <c r="S223" s="17" t="s">
        <v>883</v>
      </c>
      <c r="T223" s="17" t="s">
        <v>176</v>
      </c>
      <c r="U223" s="26" t="s">
        <v>176</v>
      </c>
      <c r="V223" s="17">
        <v>160</v>
      </c>
      <c r="W223" s="17">
        <v>280</v>
      </c>
      <c r="X223" s="17">
        <v>106</v>
      </c>
      <c r="Y223" s="17" t="s">
        <v>104</v>
      </c>
      <c r="Z223" s="17"/>
      <c r="AA223" s="17"/>
      <c r="AB223" s="17"/>
      <c r="AC223" s="27"/>
    </row>
    <row r="224" spans="1:29" ht="19.95" customHeight="1" x14ac:dyDescent="0.25">
      <c r="A224" s="16" t="s">
        <v>884</v>
      </c>
      <c r="B224" s="16" t="s">
        <v>2086</v>
      </c>
      <c r="C224" s="16" t="s">
        <v>2109</v>
      </c>
      <c r="D224" s="16" t="s">
        <v>2103</v>
      </c>
      <c r="E224" s="54" t="s">
        <v>2112</v>
      </c>
      <c r="F224" s="71" t="s">
        <v>2283</v>
      </c>
      <c r="G224" s="72" t="str">
        <f>VLOOKUP(C224,面料分类!A:B,2,0)</f>
        <v>针织</v>
      </c>
      <c r="H224" s="72" t="str">
        <f>VLOOKUP(D224,面料分类!C:D,2,0)</f>
        <v>化纤混纺</v>
      </c>
      <c r="I224" s="72" t="str">
        <f>VLOOKUP(E224,面料分类!E:F,2,0)</f>
        <v>罗纹布</v>
      </c>
      <c r="J224" s="16" t="str">
        <f t="shared" si="3"/>
        <v>面料&gt;针织&gt;化纤混纺&gt;罗纹布</v>
      </c>
      <c r="K224" s="17" t="s">
        <v>413</v>
      </c>
      <c r="L224" s="17" t="s">
        <v>885</v>
      </c>
      <c r="M224" s="17" t="str">
        <f>I224</f>
        <v>罗纹布</v>
      </c>
      <c r="N224" s="73" t="s">
        <v>2284</v>
      </c>
      <c r="O224" s="73" t="str">
        <f>VLOOKUP(S224,面辅料颜色!B:C,2,0)</f>
        <v>W017</v>
      </c>
      <c r="P224" s="17" t="s">
        <v>355</v>
      </c>
      <c r="Q224" s="17" t="s">
        <v>63</v>
      </c>
      <c r="R224" s="17" t="s">
        <v>144</v>
      </c>
      <c r="S224" s="17" t="s">
        <v>144</v>
      </c>
      <c r="T224" s="32" t="s">
        <v>886</v>
      </c>
      <c r="U224" s="17" t="e">
        <v>#N/A</v>
      </c>
      <c r="V224" s="17">
        <v>116</v>
      </c>
      <c r="W224" s="17">
        <v>340</v>
      </c>
      <c r="X224" s="34">
        <v>47.0833333333333</v>
      </c>
      <c r="Y224" s="17" t="s">
        <v>104</v>
      </c>
      <c r="Z224" s="17">
        <v>45</v>
      </c>
      <c r="AA224" s="17" t="s">
        <v>1557</v>
      </c>
      <c r="AB224" s="17"/>
      <c r="AC224" s="17"/>
    </row>
    <row r="225" spans="1:29" ht="19.95" customHeight="1" x14ac:dyDescent="0.25">
      <c r="A225" s="16" t="s">
        <v>887</v>
      </c>
      <c r="B225" s="16" t="s">
        <v>2086</v>
      </c>
      <c r="C225" s="16" t="s">
        <v>2109</v>
      </c>
      <c r="D225" s="16" t="s">
        <v>2103</v>
      </c>
      <c r="E225" s="54" t="s">
        <v>2089</v>
      </c>
      <c r="F225" s="71" t="s">
        <v>2283</v>
      </c>
      <c r="G225" s="72" t="str">
        <f>VLOOKUP(C225,面料分类!A:B,2,0)</f>
        <v>针织</v>
      </c>
      <c r="H225" s="72" t="str">
        <f>VLOOKUP(D225,面料分类!C:D,2,0)</f>
        <v>化纤混纺</v>
      </c>
      <c r="I225" s="72" t="str">
        <f>VLOOKUP(E225,面料分类!E:F,2,0)</f>
        <v>平纹布</v>
      </c>
      <c r="J225" s="16" t="str">
        <f t="shared" si="3"/>
        <v>面料&gt;针织&gt;化纤混纺&gt;平纹布</v>
      </c>
      <c r="K225" s="17" t="s">
        <v>639</v>
      </c>
      <c r="L225" s="17" t="s">
        <v>888</v>
      </c>
      <c r="M225" s="17" t="str">
        <f>I225</f>
        <v>平纹布</v>
      </c>
      <c r="N225" s="73" t="s">
        <v>2284</v>
      </c>
      <c r="O225" s="73" t="s">
        <v>2345</v>
      </c>
      <c r="P225" s="17" t="s">
        <v>355</v>
      </c>
      <c r="Q225" s="17" t="s">
        <v>63</v>
      </c>
      <c r="R225" s="17" t="s">
        <v>266</v>
      </c>
      <c r="S225" s="17" t="s">
        <v>266</v>
      </c>
      <c r="T225" s="17" t="s">
        <v>889</v>
      </c>
      <c r="U225" s="17" t="e">
        <v>#N/A</v>
      </c>
      <c r="V225" s="17">
        <v>144</v>
      </c>
      <c r="W225" s="17">
        <v>440</v>
      </c>
      <c r="X225" s="17">
        <v>89</v>
      </c>
      <c r="Y225" s="17" t="s">
        <v>104</v>
      </c>
      <c r="Z225" s="17"/>
      <c r="AA225" s="17"/>
      <c r="AB225" s="17"/>
      <c r="AC225" s="17"/>
    </row>
    <row r="226" spans="1:29" ht="19.95" customHeight="1" x14ac:dyDescent="0.25">
      <c r="A226" s="16" t="s">
        <v>890</v>
      </c>
      <c r="B226" s="16" t="s">
        <v>2086</v>
      </c>
      <c r="C226" s="16" t="s">
        <v>2109</v>
      </c>
      <c r="D226" s="16" t="s">
        <v>2098</v>
      </c>
      <c r="E226" s="54" t="s">
        <v>2089</v>
      </c>
      <c r="F226" s="71" t="s">
        <v>2283</v>
      </c>
      <c r="G226" s="72" t="str">
        <f>VLOOKUP(C226,面料分类!A:B,2,0)</f>
        <v>针织</v>
      </c>
      <c r="H226" s="72" t="str">
        <f>VLOOKUP(D226,面料分类!C:D,2,0)</f>
        <v>棉</v>
      </c>
      <c r="I226" s="72" t="str">
        <f>VLOOKUP(E226,面料分类!E:F,2,0)</f>
        <v>平纹布</v>
      </c>
      <c r="J226" s="16" t="str">
        <f t="shared" si="3"/>
        <v>面料&gt;针织&gt;棉&gt;平纹布</v>
      </c>
      <c r="K226" s="17" t="s">
        <v>403</v>
      </c>
      <c r="L226" s="17" t="s">
        <v>891</v>
      </c>
      <c r="M226" s="17" t="str">
        <f>I226</f>
        <v>平纹布</v>
      </c>
      <c r="N226" s="73" t="s">
        <v>2284</v>
      </c>
      <c r="O226" s="73" t="s">
        <v>2345</v>
      </c>
      <c r="P226" s="17" t="s">
        <v>355</v>
      </c>
      <c r="Q226" s="17" t="s">
        <v>436</v>
      </c>
      <c r="R226" s="17" t="s">
        <v>805</v>
      </c>
      <c r="S226" s="17" t="s">
        <v>805</v>
      </c>
      <c r="T226" s="17" t="s">
        <v>176</v>
      </c>
      <c r="U226" s="26" t="s">
        <v>176</v>
      </c>
      <c r="V226" s="17">
        <v>183</v>
      </c>
      <c r="W226" s="17">
        <v>235</v>
      </c>
      <c r="X226" s="17">
        <v>21.86</v>
      </c>
      <c r="Y226" s="17" t="s">
        <v>104</v>
      </c>
      <c r="Z226" s="17"/>
      <c r="AA226" s="17"/>
      <c r="AB226" s="17"/>
      <c r="AC226" s="27"/>
    </row>
    <row r="227" spans="1:29" ht="19.95" customHeight="1" x14ac:dyDescent="0.25">
      <c r="A227" s="16" t="s">
        <v>892</v>
      </c>
      <c r="B227" s="16" t="s">
        <v>2086</v>
      </c>
      <c r="C227" s="16" t="s">
        <v>2109</v>
      </c>
      <c r="D227" s="16" t="s">
        <v>2098</v>
      </c>
      <c r="E227" s="54" t="s">
        <v>2111</v>
      </c>
      <c r="F227" s="71" t="s">
        <v>2283</v>
      </c>
      <c r="G227" s="72" t="str">
        <f>VLOOKUP(C227,面料分类!A:B,2,0)</f>
        <v>针织</v>
      </c>
      <c r="H227" s="72" t="str">
        <f>VLOOKUP(D227,面料分类!C:D,2,0)</f>
        <v>棉</v>
      </c>
      <c r="I227" s="72" t="str">
        <f>VLOOKUP(E227,面料分类!E:F,2,0)</f>
        <v>卫衣布</v>
      </c>
      <c r="J227" s="16" t="str">
        <f t="shared" si="3"/>
        <v>面料&gt;针织&gt;棉&gt;卫衣布</v>
      </c>
      <c r="K227" s="17" t="s">
        <v>599</v>
      </c>
      <c r="L227" s="17" t="s">
        <v>893</v>
      </c>
      <c r="M227" s="17" t="str">
        <f>I227</f>
        <v>卫衣布</v>
      </c>
      <c r="N227" s="73" t="s">
        <v>2284</v>
      </c>
      <c r="O227" s="73" t="str">
        <f>VLOOKUP(S227,面辅料颜色!B:C,2,0)</f>
        <v>B002</v>
      </c>
      <c r="P227" s="17" t="s">
        <v>355</v>
      </c>
      <c r="Q227" s="17" t="s">
        <v>63</v>
      </c>
      <c r="R227" s="17" t="s">
        <v>83</v>
      </c>
      <c r="S227" s="17" t="s">
        <v>83</v>
      </c>
      <c r="T227" s="17" t="s">
        <v>894</v>
      </c>
      <c r="U227" s="17" t="e">
        <v>#N/A</v>
      </c>
      <c r="V227" s="17">
        <v>185</v>
      </c>
      <c r="W227" s="17">
        <v>320</v>
      </c>
      <c r="X227" s="17">
        <v>59</v>
      </c>
      <c r="Y227" s="17" t="s">
        <v>104</v>
      </c>
      <c r="Z227" s="17">
        <v>40</v>
      </c>
      <c r="AA227" s="17"/>
      <c r="AB227" s="17"/>
      <c r="AC227" s="17"/>
    </row>
    <row r="228" spans="1:29" ht="19.95" customHeight="1" x14ac:dyDescent="0.25">
      <c r="A228" s="16" t="s">
        <v>895</v>
      </c>
      <c r="B228" s="16" t="s">
        <v>2086</v>
      </c>
      <c r="C228" s="16" t="s">
        <v>2087</v>
      </c>
      <c r="D228" s="16" t="s">
        <v>2087</v>
      </c>
      <c r="E228" s="54" t="s">
        <v>2121</v>
      </c>
      <c r="F228" s="71" t="s">
        <v>2283</v>
      </c>
      <c r="G228" s="72" t="str">
        <f>VLOOKUP(C228,面料分类!A:B,2,0)</f>
        <v>梭织</v>
      </c>
      <c r="H228" s="72" t="str">
        <f>VLOOKUP(D228,面料分类!C:D,2,0)</f>
        <v>毛</v>
      </c>
      <c r="I228" s="72" t="str">
        <f>VLOOKUP(E228,面料分类!E:F,2,0)</f>
        <v>双面呢</v>
      </c>
      <c r="J228" s="16" t="str">
        <f t="shared" si="3"/>
        <v>面料&gt;梭织&gt;毛&gt;双面呢</v>
      </c>
      <c r="K228" s="17" t="s">
        <v>896</v>
      </c>
      <c r="L228" s="17" t="s">
        <v>897</v>
      </c>
      <c r="M228" s="17" t="str">
        <f>I228</f>
        <v>双面呢</v>
      </c>
      <c r="N228" s="73" t="s">
        <v>2284</v>
      </c>
      <c r="O228" s="73" t="s">
        <v>2345</v>
      </c>
      <c r="P228" s="17" t="s">
        <v>62</v>
      </c>
      <c r="Q228" s="17" t="s">
        <v>63</v>
      </c>
      <c r="R228" s="17" t="s">
        <v>83</v>
      </c>
      <c r="S228" s="17"/>
      <c r="T228" s="17" t="s">
        <v>312</v>
      </c>
      <c r="U228" s="17" t="s">
        <v>312</v>
      </c>
      <c r="V228" s="17" t="s">
        <v>899</v>
      </c>
      <c r="W228" s="17">
        <v>550</v>
      </c>
      <c r="X228" s="17">
        <v>196</v>
      </c>
      <c r="Y228" s="17" t="s">
        <v>104</v>
      </c>
      <c r="Z228" s="17"/>
      <c r="AA228" s="17"/>
      <c r="AB228" s="17"/>
      <c r="AC228" s="27"/>
    </row>
    <row r="229" spans="1:29" ht="19.95" customHeight="1" x14ac:dyDescent="0.25">
      <c r="A229" s="16" t="s">
        <v>900</v>
      </c>
      <c r="B229" s="16" t="s">
        <v>2086</v>
      </c>
      <c r="C229" s="16" t="s">
        <v>2087</v>
      </c>
      <c r="D229" s="16" t="s">
        <v>2087</v>
      </c>
      <c r="E229" s="54" t="s">
        <v>2096</v>
      </c>
      <c r="F229" s="71" t="s">
        <v>2283</v>
      </c>
      <c r="G229" s="72" t="str">
        <f>VLOOKUP(C229,面料分类!A:B,2,0)</f>
        <v>梭织</v>
      </c>
      <c r="H229" s="72" t="str">
        <f>VLOOKUP(D229,面料分类!C:D,2,0)</f>
        <v>毛</v>
      </c>
      <c r="I229" s="72" t="str">
        <f>VLOOKUP(E229,面料分类!E:F,2,0)</f>
        <v>缎纹</v>
      </c>
      <c r="J229" s="16" t="str">
        <f t="shared" si="3"/>
        <v>面料&gt;梭织&gt;毛&gt;缎纹</v>
      </c>
      <c r="K229" s="17" t="s">
        <v>901</v>
      </c>
      <c r="L229" s="17">
        <v>10110.011</v>
      </c>
      <c r="M229" s="17" t="str">
        <f>I229</f>
        <v>缎纹</v>
      </c>
      <c r="N229" s="73" t="s">
        <v>2284</v>
      </c>
      <c r="O229" s="73" t="s">
        <v>2345</v>
      </c>
      <c r="P229" s="17" t="s">
        <v>62</v>
      </c>
      <c r="Q229" s="17" t="s">
        <v>63</v>
      </c>
      <c r="R229" s="17" t="s">
        <v>83</v>
      </c>
      <c r="S229" s="17"/>
      <c r="T229" s="17" t="s">
        <v>902</v>
      </c>
      <c r="U229" s="17" t="e">
        <v>#N/A</v>
      </c>
      <c r="V229" s="17" t="s">
        <v>903</v>
      </c>
      <c r="W229" s="17">
        <v>163</v>
      </c>
      <c r="X229" s="17">
        <v>146</v>
      </c>
      <c r="Y229" s="17" t="s">
        <v>104</v>
      </c>
      <c r="Z229" s="17"/>
      <c r="AA229" s="17"/>
      <c r="AB229" s="17"/>
      <c r="AC229" s="27"/>
    </row>
    <row r="230" spans="1:29" ht="19.95" customHeight="1" x14ac:dyDescent="0.25">
      <c r="A230" s="16" t="s">
        <v>904</v>
      </c>
      <c r="B230" s="16" t="s">
        <v>2086</v>
      </c>
      <c r="C230" s="16" t="s">
        <v>2087</v>
      </c>
      <c r="D230" s="16" t="s">
        <v>2100</v>
      </c>
      <c r="E230" s="54" t="s">
        <v>2101</v>
      </c>
      <c r="F230" s="71" t="s">
        <v>2283</v>
      </c>
      <c r="G230" s="72" t="str">
        <f>VLOOKUP(C230,面料分类!A:B,2,0)</f>
        <v>梭织</v>
      </c>
      <c r="H230" s="72" t="str">
        <f>VLOOKUP(D230,面料分类!C:D,2,0)</f>
        <v>混纺</v>
      </c>
      <c r="I230" s="72" t="str">
        <f>VLOOKUP(E230,面料分类!E:F,2,0)</f>
        <v>花式呢</v>
      </c>
      <c r="J230" s="16" t="str">
        <f t="shared" si="3"/>
        <v>面料&gt;梭织&gt;混纺&gt;花式呢</v>
      </c>
      <c r="K230" s="17" t="s">
        <v>905</v>
      </c>
      <c r="L230" s="17" t="s">
        <v>906</v>
      </c>
      <c r="M230" s="17" t="str">
        <f>I230</f>
        <v>花式呢</v>
      </c>
      <c r="N230" s="73" t="s">
        <v>2284</v>
      </c>
      <c r="O230" s="73" t="s">
        <v>3450</v>
      </c>
      <c r="P230" s="17" t="s">
        <v>62</v>
      </c>
      <c r="Q230" s="17" t="s">
        <v>63</v>
      </c>
      <c r="R230" s="17" t="s">
        <v>379</v>
      </c>
      <c r="S230" s="17"/>
      <c r="T230" s="17" t="s">
        <v>908</v>
      </c>
      <c r="U230" s="17" t="s">
        <v>909</v>
      </c>
      <c r="V230" s="17" t="s">
        <v>899</v>
      </c>
      <c r="W230" s="17">
        <v>360</v>
      </c>
      <c r="X230" s="17">
        <v>110</v>
      </c>
      <c r="Y230" s="17" t="s">
        <v>104</v>
      </c>
      <c r="Z230" s="17"/>
      <c r="AA230" s="17"/>
      <c r="AB230" s="23" t="s">
        <v>754</v>
      </c>
      <c r="AC230" s="27"/>
    </row>
    <row r="231" spans="1:29" ht="19.95" customHeight="1" x14ac:dyDescent="0.25">
      <c r="A231" s="16" t="s">
        <v>910</v>
      </c>
      <c r="B231" s="16" t="s">
        <v>2086</v>
      </c>
      <c r="C231" s="16" t="s">
        <v>2087</v>
      </c>
      <c r="D231" s="16" t="s">
        <v>2098</v>
      </c>
      <c r="E231" s="54" t="s">
        <v>2089</v>
      </c>
      <c r="F231" s="71" t="s">
        <v>2283</v>
      </c>
      <c r="G231" s="72" t="str">
        <f>VLOOKUP(C231,面料分类!A:B,2,0)</f>
        <v>梭织</v>
      </c>
      <c r="H231" s="72" t="str">
        <f>VLOOKUP(D231,面料分类!C:D,2,0)</f>
        <v>棉</v>
      </c>
      <c r="I231" s="72" t="str">
        <f>VLOOKUP(E231,面料分类!E:F,2,0)</f>
        <v>平纹布</v>
      </c>
      <c r="J231" s="16" t="str">
        <f t="shared" si="3"/>
        <v>面料&gt;梭织&gt;棉&gt;平纹布</v>
      </c>
      <c r="K231" s="17" t="s">
        <v>911</v>
      </c>
      <c r="L231" s="17" t="s">
        <v>912</v>
      </c>
      <c r="M231" s="17" t="str">
        <f>I231</f>
        <v>平纹布</v>
      </c>
      <c r="N231" s="73" t="s">
        <v>2284</v>
      </c>
      <c r="O231" s="73" t="s">
        <v>3450</v>
      </c>
      <c r="P231" s="17" t="s">
        <v>62</v>
      </c>
      <c r="Q231" s="17" t="s">
        <v>436</v>
      </c>
      <c r="R231" s="17" t="s">
        <v>144</v>
      </c>
      <c r="S231" s="17" t="s">
        <v>913</v>
      </c>
      <c r="T231" s="17" t="s">
        <v>176</v>
      </c>
      <c r="U231" s="17" t="s">
        <v>176</v>
      </c>
      <c r="V231" s="17">
        <v>142</v>
      </c>
      <c r="W231" s="17">
        <v>101</v>
      </c>
      <c r="X231" s="17">
        <v>38.6</v>
      </c>
      <c r="Y231" s="17" t="s">
        <v>104</v>
      </c>
      <c r="Z231" s="17">
        <v>40</v>
      </c>
      <c r="AA231" s="17"/>
      <c r="AB231" s="17"/>
      <c r="AC231" s="27"/>
    </row>
    <row r="232" spans="1:29" ht="19.95" customHeight="1" x14ac:dyDescent="0.25">
      <c r="A232" s="16" t="s">
        <v>914</v>
      </c>
      <c r="B232" s="16" t="s">
        <v>2086</v>
      </c>
      <c r="C232" s="16" t="s">
        <v>2087</v>
      </c>
      <c r="D232" s="16" t="s">
        <v>2100</v>
      </c>
      <c r="E232" s="54" t="s">
        <v>2101</v>
      </c>
      <c r="F232" s="71" t="s">
        <v>2283</v>
      </c>
      <c r="G232" s="72" t="str">
        <f>VLOOKUP(C232,面料分类!A:B,2,0)</f>
        <v>梭织</v>
      </c>
      <c r="H232" s="72" t="str">
        <f>VLOOKUP(D232,面料分类!C:D,2,0)</f>
        <v>混纺</v>
      </c>
      <c r="I232" s="72" t="str">
        <f>VLOOKUP(E232,面料分类!E:F,2,0)</f>
        <v>花式呢</v>
      </c>
      <c r="J232" s="16" t="str">
        <f t="shared" si="3"/>
        <v>面料&gt;梭织&gt;混纺&gt;花式呢</v>
      </c>
      <c r="K232" s="17" t="s">
        <v>915</v>
      </c>
      <c r="L232" s="17" t="s">
        <v>916</v>
      </c>
      <c r="M232" s="17" t="str">
        <f>I232</f>
        <v>花式呢</v>
      </c>
      <c r="N232" s="73" t="s">
        <v>2284</v>
      </c>
      <c r="O232" s="73" t="s">
        <v>2345</v>
      </c>
      <c r="P232" s="17" t="s">
        <v>62</v>
      </c>
      <c r="Q232" s="17" t="s">
        <v>63</v>
      </c>
      <c r="R232" s="17" t="s">
        <v>83</v>
      </c>
      <c r="S232" s="17" t="s">
        <v>917</v>
      </c>
      <c r="T232" s="17" t="s">
        <v>918</v>
      </c>
      <c r="U232" s="17" t="e">
        <v>#N/A</v>
      </c>
      <c r="V232" s="17" t="s">
        <v>919</v>
      </c>
      <c r="W232" s="17">
        <v>413</v>
      </c>
      <c r="X232" s="17">
        <v>199</v>
      </c>
      <c r="Y232" s="17" t="s">
        <v>104</v>
      </c>
      <c r="Z232" s="17"/>
      <c r="AA232" s="17"/>
      <c r="AB232" s="17"/>
      <c r="AC232" s="27"/>
    </row>
    <row r="233" spans="1:29" ht="19.95" customHeight="1" x14ac:dyDescent="0.25">
      <c r="A233" s="16" t="s">
        <v>920</v>
      </c>
      <c r="B233" s="16" t="s">
        <v>2086</v>
      </c>
      <c r="C233" s="16" t="s">
        <v>2087</v>
      </c>
      <c r="D233" s="16" t="s">
        <v>2100</v>
      </c>
      <c r="E233" s="54" t="s">
        <v>2101</v>
      </c>
      <c r="F233" s="71" t="s">
        <v>2283</v>
      </c>
      <c r="G233" s="72" t="str">
        <f>VLOOKUP(C233,面料分类!A:B,2,0)</f>
        <v>梭织</v>
      </c>
      <c r="H233" s="72" t="str">
        <f>VLOOKUP(D233,面料分类!C:D,2,0)</f>
        <v>混纺</v>
      </c>
      <c r="I233" s="72" t="str">
        <f>VLOOKUP(E233,面料分类!E:F,2,0)</f>
        <v>花式呢</v>
      </c>
      <c r="J233" s="16" t="str">
        <f t="shared" si="3"/>
        <v>面料&gt;梭织&gt;混纺&gt;花式呢</v>
      </c>
      <c r="K233" s="17" t="s">
        <v>905</v>
      </c>
      <c r="L233" s="17" t="s">
        <v>921</v>
      </c>
      <c r="M233" s="17" t="str">
        <f>I233</f>
        <v>花式呢</v>
      </c>
      <c r="N233" s="73" t="s">
        <v>2284</v>
      </c>
      <c r="O233" s="73" t="s">
        <v>3450</v>
      </c>
      <c r="P233" s="17" t="s">
        <v>62</v>
      </c>
      <c r="Q233" s="17" t="s">
        <v>63</v>
      </c>
      <c r="R233" s="17" t="s">
        <v>144</v>
      </c>
      <c r="S233" s="17"/>
      <c r="T233" s="17" t="s">
        <v>922</v>
      </c>
      <c r="U233" s="17" t="s">
        <v>923</v>
      </c>
      <c r="V233" s="17" t="s">
        <v>924</v>
      </c>
      <c r="W233" s="17">
        <v>483</v>
      </c>
      <c r="X233" s="17">
        <v>160</v>
      </c>
      <c r="Y233" s="17" t="s">
        <v>104</v>
      </c>
      <c r="Z233" s="17"/>
      <c r="AA233" s="17"/>
      <c r="AB233" s="17" t="s">
        <v>754</v>
      </c>
      <c r="AC233" s="27"/>
    </row>
    <row r="234" spans="1:29" ht="19.95" customHeight="1" x14ac:dyDescent="0.25">
      <c r="A234" s="16" t="s">
        <v>925</v>
      </c>
      <c r="B234" s="16" t="s">
        <v>2086</v>
      </c>
      <c r="C234" s="16" t="s">
        <v>2087</v>
      </c>
      <c r="D234" s="16" t="s">
        <v>2100</v>
      </c>
      <c r="E234" s="54" t="s">
        <v>2101</v>
      </c>
      <c r="F234" s="71" t="s">
        <v>2283</v>
      </c>
      <c r="G234" s="72" t="str">
        <f>VLOOKUP(C234,面料分类!A:B,2,0)</f>
        <v>梭织</v>
      </c>
      <c r="H234" s="72" t="str">
        <f>VLOOKUP(D234,面料分类!C:D,2,0)</f>
        <v>混纺</v>
      </c>
      <c r="I234" s="72" t="str">
        <f>VLOOKUP(E234,面料分类!E:F,2,0)</f>
        <v>花式呢</v>
      </c>
      <c r="J234" s="16" t="str">
        <f t="shared" si="3"/>
        <v>面料&gt;梭织&gt;混纺&gt;花式呢</v>
      </c>
      <c r="K234" s="17" t="s">
        <v>926</v>
      </c>
      <c r="L234" s="17" t="s">
        <v>927</v>
      </c>
      <c r="M234" s="17" t="str">
        <f>I234</f>
        <v>花式呢</v>
      </c>
      <c r="N234" s="73" t="s">
        <v>2284</v>
      </c>
      <c r="O234" s="73" t="s">
        <v>2345</v>
      </c>
      <c r="P234" s="17" t="s">
        <v>62</v>
      </c>
      <c r="Q234" s="17" t="s">
        <v>63</v>
      </c>
      <c r="R234" s="17" t="s">
        <v>83</v>
      </c>
      <c r="S234" s="17"/>
      <c r="T234" s="17" t="s">
        <v>928</v>
      </c>
      <c r="U234" s="17" t="s">
        <v>929</v>
      </c>
      <c r="V234" s="17" t="s">
        <v>899</v>
      </c>
      <c r="W234" s="17"/>
      <c r="X234" s="17">
        <v>488</v>
      </c>
      <c r="Y234" s="17" t="s">
        <v>104</v>
      </c>
      <c r="Z234" s="17"/>
      <c r="AA234" s="17"/>
      <c r="AB234" s="17"/>
      <c r="AC234" s="27"/>
    </row>
    <row r="235" spans="1:29" ht="19.95" customHeight="1" x14ac:dyDescent="0.25">
      <c r="A235" s="16" t="s">
        <v>930</v>
      </c>
      <c r="B235" s="16" t="s">
        <v>2086</v>
      </c>
      <c r="C235" s="16" t="s">
        <v>2087</v>
      </c>
      <c r="D235" s="16" t="s">
        <v>2087</v>
      </c>
      <c r="E235" s="54" t="s">
        <v>2091</v>
      </c>
      <c r="F235" s="71" t="s">
        <v>2283</v>
      </c>
      <c r="G235" s="72" t="str">
        <f>VLOOKUP(C235,面料分类!A:B,2,0)</f>
        <v>梭织</v>
      </c>
      <c r="H235" s="72" t="str">
        <f>VLOOKUP(D235,面料分类!C:D,2,0)</f>
        <v>毛</v>
      </c>
      <c r="I235" s="72" t="str">
        <f>VLOOKUP(E235,面料分类!E:F,2,0)</f>
        <v>斜纹</v>
      </c>
      <c r="J235" s="16" t="str">
        <f t="shared" si="3"/>
        <v>面料&gt;梭织&gt;毛&gt;斜纹</v>
      </c>
      <c r="K235" s="17" t="s">
        <v>931</v>
      </c>
      <c r="L235" s="17" t="s">
        <v>932</v>
      </c>
      <c r="M235" s="17" t="str">
        <f>I235</f>
        <v>斜纹</v>
      </c>
      <c r="N235" s="73" t="s">
        <v>2284</v>
      </c>
      <c r="O235" s="73" t="s">
        <v>2345</v>
      </c>
      <c r="P235" s="17" t="s">
        <v>62</v>
      </c>
      <c r="Q235" s="17" t="s">
        <v>63</v>
      </c>
      <c r="R235" s="17" t="s">
        <v>83</v>
      </c>
      <c r="S235" s="17" t="s">
        <v>933</v>
      </c>
      <c r="T235" s="17" t="s">
        <v>312</v>
      </c>
      <c r="U235" s="17" t="s">
        <v>312</v>
      </c>
      <c r="V235" s="17" t="s">
        <v>934</v>
      </c>
      <c r="W235" s="17">
        <v>312</v>
      </c>
      <c r="X235" s="17">
        <v>200</v>
      </c>
      <c r="Y235" s="17" t="s">
        <v>104</v>
      </c>
      <c r="Z235" s="17"/>
      <c r="AA235" s="17"/>
      <c r="AB235" s="17"/>
      <c r="AC235" s="27"/>
    </row>
    <row r="236" spans="1:29" ht="19.95" customHeight="1" x14ac:dyDescent="0.25">
      <c r="A236" s="16" t="s">
        <v>935</v>
      </c>
      <c r="B236" s="16" t="s">
        <v>2086</v>
      </c>
      <c r="C236" s="16" t="s">
        <v>2087</v>
      </c>
      <c r="D236" s="16" t="s">
        <v>2087</v>
      </c>
      <c r="E236" s="54" t="s">
        <v>2091</v>
      </c>
      <c r="F236" s="71" t="s">
        <v>2283</v>
      </c>
      <c r="G236" s="72" t="str">
        <f>VLOOKUP(C236,面料分类!A:B,2,0)</f>
        <v>梭织</v>
      </c>
      <c r="H236" s="72" t="str">
        <f>VLOOKUP(D236,面料分类!C:D,2,0)</f>
        <v>毛</v>
      </c>
      <c r="I236" s="72" t="str">
        <f>VLOOKUP(E236,面料分类!E:F,2,0)</f>
        <v>斜纹</v>
      </c>
      <c r="J236" s="16" t="str">
        <f t="shared" si="3"/>
        <v>面料&gt;梭织&gt;毛&gt;斜纹</v>
      </c>
      <c r="K236" s="17" t="s">
        <v>936</v>
      </c>
      <c r="L236" s="17" t="s">
        <v>937</v>
      </c>
      <c r="M236" s="17" t="str">
        <f>I236</f>
        <v>斜纹</v>
      </c>
      <c r="N236" s="73" t="s">
        <v>2284</v>
      </c>
      <c r="O236" s="80" t="s">
        <v>2501</v>
      </c>
      <c r="P236" s="17" t="s">
        <v>62</v>
      </c>
      <c r="Q236" s="17" t="s">
        <v>63</v>
      </c>
      <c r="R236" s="17" t="s">
        <v>938</v>
      </c>
      <c r="S236" s="17" t="s">
        <v>939</v>
      </c>
      <c r="T236" s="17" t="s">
        <v>312</v>
      </c>
      <c r="U236" s="17" t="s">
        <v>858</v>
      </c>
      <c r="V236" s="17" t="s">
        <v>903</v>
      </c>
      <c r="W236" s="17">
        <v>200</v>
      </c>
      <c r="X236" s="17">
        <v>136</v>
      </c>
      <c r="Y236" s="17" t="s">
        <v>104</v>
      </c>
      <c r="Z236" s="17"/>
      <c r="AA236" s="17"/>
      <c r="AB236" s="23" t="s">
        <v>1558</v>
      </c>
      <c r="AC236" s="27"/>
    </row>
    <row r="237" spans="1:29" ht="19.95" customHeight="1" x14ac:dyDescent="0.25">
      <c r="A237" s="16" t="s">
        <v>940</v>
      </c>
      <c r="B237" s="16" t="s">
        <v>2086</v>
      </c>
      <c r="C237" s="16" t="s">
        <v>2087</v>
      </c>
      <c r="D237" s="16" t="s">
        <v>2087</v>
      </c>
      <c r="E237" s="54" t="s">
        <v>2091</v>
      </c>
      <c r="F237" s="71" t="s">
        <v>2283</v>
      </c>
      <c r="G237" s="72" t="str">
        <f>VLOOKUP(C237,面料分类!A:B,2,0)</f>
        <v>梭织</v>
      </c>
      <c r="H237" s="72" t="str">
        <f>VLOOKUP(D237,面料分类!C:D,2,0)</f>
        <v>毛</v>
      </c>
      <c r="I237" s="72" t="str">
        <f>VLOOKUP(E237,面料分类!E:F,2,0)</f>
        <v>斜纹</v>
      </c>
      <c r="J237" s="16" t="str">
        <f t="shared" si="3"/>
        <v>面料&gt;梭织&gt;毛&gt;斜纹</v>
      </c>
      <c r="K237" s="17" t="s">
        <v>931</v>
      </c>
      <c r="L237" s="17" t="s">
        <v>941</v>
      </c>
      <c r="M237" s="17" t="str">
        <f>I237</f>
        <v>斜纹</v>
      </c>
      <c r="N237" s="73" t="s">
        <v>2284</v>
      </c>
      <c r="O237" s="73" t="s">
        <v>2345</v>
      </c>
      <c r="P237" s="17" t="s">
        <v>62</v>
      </c>
      <c r="Q237" s="17" t="s">
        <v>63</v>
      </c>
      <c r="R237" s="17" t="s">
        <v>83</v>
      </c>
      <c r="S237" s="17" t="s">
        <v>933</v>
      </c>
      <c r="T237" s="17" t="s">
        <v>902</v>
      </c>
      <c r="U237" s="17" t="e">
        <v>#N/A</v>
      </c>
      <c r="V237" s="17" t="s">
        <v>919</v>
      </c>
      <c r="W237" s="17">
        <v>243</v>
      </c>
      <c r="X237" s="17">
        <v>200</v>
      </c>
      <c r="Y237" s="17" t="s">
        <v>104</v>
      </c>
      <c r="Z237" s="17"/>
      <c r="AA237" s="17"/>
      <c r="AB237" s="23" t="s">
        <v>1559</v>
      </c>
      <c r="AC237" s="27"/>
    </row>
    <row r="238" spans="1:29" ht="19.95" customHeight="1" x14ac:dyDescent="0.25">
      <c r="A238" s="16" t="s">
        <v>942</v>
      </c>
      <c r="B238" s="16" t="s">
        <v>2086</v>
      </c>
      <c r="C238" s="16" t="s">
        <v>2087</v>
      </c>
      <c r="D238" s="16" t="s">
        <v>2105</v>
      </c>
      <c r="E238" s="54" t="s">
        <v>2122</v>
      </c>
      <c r="F238" s="71" t="s">
        <v>2283</v>
      </c>
      <c r="G238" s="72" t="str">
        <f>VLOOKUP(C238,面料分类!A:B,2,0)</f>
        <v>梭织</v>
      </c>
      <c r="H238" s="72" t="str">
        <f>VLOOKUP(D238,面料分类!C:D,2,0)</f>
        <v>丝</v>
      </c>
      <c r="I238" s="72" t="str">
        <f>VLOOKUP(E238,面料分类!E:F,2,0)</f>
        <v>绒布</v>
      </c>
      <c r="J238" s="16" t="str">
        <f t="shared" si="3"/>
        <v>面料&gt;梭织&gt;丝&gt;绒布</v>
      </c>
      <c r="K238" s="17" t="s">
        <v>905</v>
      </c>
      <c r="L238" s="17">
        <v>903109</v>
      </c>
      <c r="M238" s="17" t="str">
        <f>I238</f>
        <v>绒布</v>
      </c>
      <c r="N238" s="73" t="s">
        <v>2284</v>
      </c>
      <c r="O238" s="73" t="s">
        <v>2345</v>
      </c>
      <c r="P238" s="17" t="s">
        <v>62</v>
      </c>
      <c r="Q238" s="17" t="s">
        <v>63</v>
      </c>
      <c r="R238" s="17" t="s">
        <v>83</v>
      </c>
      <c r="S238" s="17"/>
      <c r="T238" s="17" t="s">
        <v>367</v>
      </c>
      <c r="U238" s="17">
        <v>0</v>
      </c>
      <c r="V238" s="17" t="s">
        <v>934</v>
      </c>
      <c r="W238" s="17">
        <v>180</v>
      </c>
      <c r="X238" s="17">
        <v>210</v>
      </c>
      <c r="Y238" s="17" t="s">
        <v>104</v>
      </c>
      <c r="Z238" s="17"/>
      <c r="AA238" s="17"/>
      <c r="AB238" s="17"/>
      <c r="AC238" s="27"/>
    </row>
    <row r="239" spans="1:29" ht="19.95" customHeight="1" x14ac:dyDescent="0.25">
      <c r="A239" s="16" t="s">
        <v>944</v>
      </c>
      <c r="B239" s="16" t="s">
        <v>2086</v>
      </c>
      <c r="C239" s="16" t="s">
        <v>2109</v>
      </c>
      <c r="D239" s="16" t="s">
        <v>2098</v>
      </c>
      <c r="E239" s="54" t="s">
        <v>2111</v>
      </c>
      <c r="F239" s="71" t="s">
        <v>2283</v>
      </c>
      <c r="G239" s="72" t="str">
        <f>VLOOKUP(C239,面料分类!A:B,2,0)</f>
        <v>针织</v>
      </c>
      <c r="H239" s="72" t="str">
        <f>VLOOKUP(D239,面料分类!C:D,2,0)</f>
        <v>棉</v>
      </c>
      <c r="I239" s="72" t="str">
        <f>VLOOKUP(E239,面料分类!E:F,2,0)</f>
        <v>卫衣布</v>
      </c>
      <c r="J239" s="16" t="str">
        <f t="shared" si="3"/>
        <v>面料&gt;针织&gt;棉&gt;卫衣布</v>
      </c>
      <c r="K239" s="17" t="s">
        <v>467</v>
      </c>
      <c r="L239" s="17" t="s">
        <v>945</v>
      </c>
      <c r="M239" s="17" t="str">
        <f>I239</f>
        <v>卫衣布</v>
      </c>
      <c r="N239" s="73" t="s">
        <v>2284</v>
      </c>
      <c r="O239" s="73" t="s">
        <v>3450</v>
      </c>
      <c r="P239" s="17" t="s">
        <v>355</v>
      </c>
      <c r="Q239" s="17" t="s">
        <v>63</v>
      </c>
      <c r="R239" s="17" t="s">
        <v>946</v>
      </c>
      <c r="S239" s="17" t="s">
        <v>947</v>
      </c>
      <c r="T239" s="17" t="s">
        <v>176</v>
      </c>
      <c r="U239" s="17" t="s">
        <v>176</v>
      </c>
      <c r="V239" s="17">
        <v>145</v>
      </c>
      <c r="W239" s="17">
        <v>360</v>
      </c>
      <c r="X239" s="36">
        <v>31.32</v>
      </c>
      <c r="Y239" s="17" t="s">
        <v>104</v>
      </c>
      <c r="Z239" s="17">
        <v>30</v>
      </c>
      <c r="AA239" s="17" t="s">
        <v>1560</v>
      </c>
      <c r="AB239" s="41" t="s">
        <v>717</v>
      </c>
      <c r="AC239" s="27"/>
    </row>
    <row r="240" spans="1:29" ht="19.95" customHeight="1" x14ac:dyDescent="0.25">
      <c r="A240" s="16" t="s">
        <v>948</v>
      </c>
      <c r="B240" s="16" t="s">
        <v>2086</v>
      </c>
      <c r="C240" s="16" t="s">
        <v>2109</v>
      </c>
      <c r="D240" s="16" t="s">
        <v>2098</v>
      </c>
      <c r="E240" s="54" t="s">
        <v>2111</v>
      </c>
      <c r="F240" s="71" t="s">
        <v>2283</v>
      </c>
      <c r="G240" s="72" t="str">
        <f>VLOOKUP(C240,面料分类!A:B,2,0)</f>
        <v>针织</v>
      </c>
      <c r="H240" s="72" t="str">
        <f>VLOOKUP(D240,面料分类!C:D,2,0)</f>
        <v>棉</v>
      </c>
      <c r="I240" s="72" t="str">
        <f>VLOOKUP(E240,面料分类!E:F,2,0)</f>
        <v>卫衣布</v>
      </c>
      <c r="J240" s="16" t="str">
        <f t="shared" si="3"/>
        <v>面料&gt;针织&gt;棉&gt;卫衣布</v>
      </c>
      <c r="K240" s="17" t="s">
        <v>949</v>
      </c>
      <c r="L240" s="17" t="s">
        <v>950</v>
      </c>
      <c r="M240" s="17" t="str">
        <f>I240</f>
        <v>卫衣布</v>
      </c>
      <c r="N240" s="73" t="s">
        <v>2284</v>
      </c>
      <c r="O240" s="73" t="s">
        <v>2345</v>
      </c>
      <c r="P240" s="17" t="s">
        <v>355</v>
      </c>
      <c r="Q240" s="17" t="s">
        <v>436</v>
      </c>
      <c r="R240" s="17" t="s">
        <v>83</v>
      </c>
      <c r="S240" s="17" t="s">
        <v>951</v>
      </c>
      <c r="T240" s="17" t="s">
        <v>176</v>
      </c>
      <c r="U240" s="17" t="s">
        <v>176</v>
      </c>
      <c r="V240" s="17" t="s">
        <v>952</v>
      </c>
      <c r="W240" s="17">
        <v>350</v>
      </c>
      <c r="X240" s="17">
        <v>46</v>
      </c>
      <c r="Y240" s="17" t="s">
        <v>104</v>
      </c>
      <c r="Z240" s="17">
        <v>40</v>
      </c>
      <c r="AA240" s="17" t="s">
        <v>1561</v>
      </c>
      <c r="AB240" s="17"/>
      <c r="AC240" s="27"/>
    </row>
    <row r="241" spans="1:29" ht="19.95" customHeight="1" x14ac:dyDescent="0.25">
      <c r="A241" s="16" t="s">
        <v>953</v>
      </c>
      <c r="B241" s="16" t="s">
        <v>2086</v>
      </c>
      <c r="C241" s="16" t="s">
        <v>2109</v>
      </c>
      <c r="D241" s="16" t="s">
        <v>2098</v>
      </c>
      <c r="E241" s="54" t="s">
        <v>2113</v>
      </c>
      <c r="F241" s="71" t="s">
        <v>2283</v>
      </c>
      <c r="G241" s="72" t="str">
        <f>VLOOKUP(C241,面料分类!A:B,2,0)</f>
        <v>针织</v>
      </c>
      <c r="H241" s="72" t="str">
        <f>VLOOKUP(D241,面料分类!C:D,2,0)</f>
        <v>棉</v>
      </c>
      <c r="I241" s="72" t="str">
        <f>VLOOKUP(E241,面料分类!E:F,2,0)</f>
        <v>珠地</v>
      </c>
      <c r="J241" s="16" t="str">
        <f t="shared" si="3"/>
        <v>面料&gt;针织&gt;棉&gt;珠地</v>
      </c>
      <c r="K241" s="17" t="s">
        <v>949</v>
      </c>
      <c r="L241" s="17" t="s">
        <v>954</v>
      </c>
      <c r="M241" s="17" t="str">
        <f>I241</f>
        <v>珠地</v>
      </c>
      <c r="N241" s="73" t="s">
        <v>2284</v>
      </c>
      <c r="O241" s="80" t="s">
        <v>2501</v>
      </c>
      <c r="P241" s="17" t="s">
        <v>355</v>
      </c>
      <c r="Q241" s="17" t="s">
        <v>436</v>
      </c>
      <c r="R241" s="17" t="s">
        <v>955</v>
      </c>
      <c r="S241" s="17" t="s">
        <v>956</v>
      </c>
      <c r="T241" s="17" t="s">
        <v>176</v>
      </c>
      <c r="U241" s="17" t="s">
        <v>176</v>
      </c>
      <c r="V241" s="17" t="s">
        <v>957</v>
      </c>
      <c r="W241" s="17">
        <v>200</v>
      </c>
      <c r="X241" s="17">
        <v>38</v>
      </c>
      <c r="Y241" s="17" t="s">
        <v>104</v>
      </c>
      <c r="Z241" s="17">
        <v>45</v>
      </c>
      <c r="AA241" s="17" t="s">
        <v>864</v>
      </c>
      <c r="AB241" s="17"/>
      <c r="AC241" s="27"/>
    </row>
    <row r="242" spans="1:29" ht="19.95" customHeight="1" x14ac:dyDescent="0.25">
      <c r="A242" s="16" t="s">
        <v>958</v>
      </c>
      <c r="B242" s="16" t="s">
        <v>2086</v>
      </c>
      <c r="C242" s="16" t="s">
        <v>2109</v>
      </c>
      <c r="D242" s="16" t="s">
        <v>2088</v>
      </c>
      <c r="E242" s="54" t="s">
        <v>2089</v>
      </c>
      <c r="F242" s="71" t="s">
        <v>2283</v>
      </c>
      <c r="G242" s="72" t="str">
        <f>VLOOKUP(C242,面料分类!A:B,2,0)</f>
        <v>针织</v>
      </c>
      <c r="H242" s="72" t="str">
        <f>VLOOKUP(D242,面料分类!C:D,2,0)</f>
        <v>化纤</v>
      </c>
      <c r="I242" s="72" t="str">
        <f>VLOOKUP(E242,面料分类!E:F,2,0)</f>
        <v>平纹布</v>
      </c>
      <c r="J242" s="16" t="str">
        <f t="shared" si="3"/>
        <v>面料&gt;针织&gt;化纤&gt;平纹布</v>
      </c>
      <c r="K242" s="17" t="s">
        <v>959</v>
      </c>
      <c r="L242" s="17" t="s">
        <v>960</v>
      </c>
      <c r="M242" s="17" t="str">
        <f>I242</f>
        <v>平纹布</v>
      </c>
      <c r="N242" s="73" t="s">
        <v>2284</v>
      </c>
      <c r="O242" s="73" t="s">
        <v>2345</v>
      </c>
      <c r="P242" s="17" t="s">
        <v>355</v>
      </c>
      <c r="Q242" s="17" t="s">
        <v>63</v>
      </c>
      <c r="R242" s="17" t="s">
        <v>961</v>
      </c>
      <c r="S242" s="17"/>
      <c r="T242" s="17" t="s">
        <v>962</v>
      </c>
      <c r="U242" s="17" t="e">
        <v>#N/A</v>
      </c>
      <c r="V242" s="17" t="s">
        <v>963</v>
      </c>
      <c r="W242" s="17">
        <v>280</v>
      </c>
      <c r="X242" s="17">
        <v>50</v>
      </c>
      <c r="Y242" s="17" t="s">
        <v>104</v>
      </c>
      <c r="Z242" s="17"/>
      <c r="AA242" s="17"/>
      <c r="AB242" s="17"/>
      <c r="AC242" s="27"/>
    </row>
    <row r="243" spans="1:29" ht="19.95" customHeight="1" x14ac:dyDescent="0.25">
      <c r="A243" s="16" t="s">
        <v>964</v>
      </c>
      <c r="B243" s="16" t="s">
        <v>2086</v>
      </c>
      <c r="C243" s="16" t="s">
        <v>2109</v>
      </c>
      <c r="D243" s="16" t="s">
        <v>2098</v>
      </c>
      <c r="E243" s="54" t="s">
        <v>2089</v>
      </c>
      <c r="F243" s="71" t="s">
        <v>2283</v>
      </c>
      <c r="G243" s="72" t="str">
        <f>VLOOKUP(C243,面料分类!A:B,2,0)</f>
        <v>针织</v>
      </c>
      <c r="H243" s="72" t="str">
        <f>VLOOKUP(D243,面料分类!C:D,2,0)</f>
        <v>棉</v>
      </c>
      <c r="I243" s="72" t="str">
        <f>VLOOKUP(E243,面料分类!E:F,2,0)</f>
        <v>平纹布</v>
      </c>
      <c r="J243" s="16" t="str">
        <f t="shared" si="3"/>
        <v>面料&gt;针织&gt;棉&gt;平纹布</v>
      </c>
      <c r="K243" s="17" t="s">
        <v>406</v>
      </c>
      <c r="L243" s="17" t="s">
        <v>965</v>
      </c>
      <c r="M243" s="17" t="str">
        <f>I243</f>
        <v>平纹布</v>
      </c>
      <c r="N243" s="73" t="s">
        <v>2284</v>
      </c>
      <c r="O243" s="80" t="s">
        <v>2501</v>
      </c>
      <c r="P243" s="17" t="s">
        <v>355</v>
      </c>
      <c r="Q243" s="17" t="s">
        <v>436</v>
      </c>
      <c r="R243" s="17" t="s">
        <v>966</v>
      </c>
      <c r="S243" s="17" t="s">
        <v>967</v>
      </c>
      <c r="T243" s="17" t="s">
        <v>176</v>
      </c>
      <c r="U243" s="17" t="s">
        <v>176</v>
      </c>
      <c r="V243" s="17" t="s">
        <v>968</v>
      </c>
      <c r="W243" s="17">
        <v>230</v>
      </c>
      <c r="X243" s="17">
        <v>35</v>
      </c>
      <c r="Y243" s="17" t="s">
        <v>104</v>
      </c>
      <c r="Z243" s="17"/>
      <c r="AA243" s="17"/>
      <c r="AB243" s="17"/>
      <c r="AC243" s="27"/>
    </row>
    <row r="244" spans="1:29" ht="19.95" customHeight="1" x14ac:dyDescent="0.25">
      <c r="A244" s="16" t="s">
        <v>969</v>
      </c>
      <c r="B244" s="16" t="s">
        <v>2086</v>
      </c>
      <c r="C244" s="16" t="s">
        <v>2109</v>
      </c>
      <c r="D244" s="16" t="s">
        <v>2100</v>
      </c>
      <c r="E244" s="54" t="s">
        <v>2089</v>
      </c>
      <c r="F244" s="71" t="s">
        <v>2283</v>
      </c>
      <c r="G244" s="72" t="str">
        <f>VLOOKUP(C244,面料分类!A:B,2,0)</f>
        <v>针织</v>
      </c>
      <c r="H244" s="72" t="str">
        <f>VLOOKUP(D244,面料分类!C:D,2,0)</f>
        <v>混纺</v>
      </c>
      <c r="I244" s="72" t="str">
        <f>VLOOKUP(E244,面料分类!E:F,2,0)</f>
        <v>平纹布</v>
      </c>
      <c r="J244" s="16" t="str">
        <f t="shared" si="3"/>
        <v>面料&gt;针织&gt;混纺&gt;平纹布</v>
      </c>
      <c r="K244" s="17" t="s">
        <v>970</v>
      </c>
      <c r="L244" s="17" t="s">
        <v>971</v>
      </c>
      <c r="M244" s="17" t="str">
        <f>I244</f>
        <v>平纹布</v>
      </c>
      <c r="N244" s="73" t="s">
        <v>2284</v>
      </c>
      <c r="O244" s="80" t="s">
        <v>2501</v>
      </c>
      <c r="P244" s="17" t="s">
        <v>355</v>
      </c>
      <c r="Q244" s="17" t="s">
        <v>436</v>
      </c>
      <c r="R244" s="17" t="s">
        <v>972</v>
      </c>
      <c r="S244" s="17" t="s">
        <v>973</v>
      </c>
      <c r="T244" s="17" t="s">
        <v>974</v>
      </c>
      <c r="U244" s="17" t="e">
        <v>#N/A</v>
      </c>
      <c r="V244" s="17" t="s">
        <v>975</v>
      </c>
      <c r="W244" s="17">
        <v>365</v>
      </c>
      <c r="X244" s="17">
        <v>171</v>
      </c>
      <c r="Y244" s="17" t="s">
        <v>104</v>
      </c>
      <c r="Z244" s="17"/>
      <c r="AA244" s="17"/>
      <c r="AB244" s="17"/>
      <c r="AC244" s="42"/>
    </row>
    <row r="245" spans="1:29" ht="19.95" customHeight="1" x14ac:dyDescent="0.25">
      <c r="A245" s="16" t="s">
        <v>976</v>
      </c>
      <c r="B245" s="16" t="s">
        <v>2086</v>
      </c>
      <c r="C245" s="16" t="s">
        <v>2087</v>
      </c>
      <c r="D245" s="16" t="s">
        <v>2098</v>
      </c>
      <c r="E245" s="54" t="s">
        <v>2091</v>
      </c>
      <c r="F245" s="71" t="s">
        <v>2283</v>
      </c>
      <c r="G245" s="72" t="str">
        <f>VLOOKUP(C245,面料分类!A:B,2,0)</f>
        <v>梭织</v>
      </c>
      <c r="H245" s="72" t="str">
        <f>VLOOKUP(D245,面料分类!C:D,2,0)</f>
        <v>棉</v>
      </c>
      <c r="I245" s="72" t="str">
        <f>VLOOKUP(E245,面料分类!E:F,2,0)</f>
        <v>斜纹</v>
      </c>
      <c r="J245" s="16" t="str">
        <f t="shared" si="3"/>
        <v>面料&gt;梭织&gt;棉&gt;斜纹</v>
      </c>
      <c r="K245" s="17" t="s">
        <v>197</v>
      </c>
      <c r="L245" s="17">
        <v>17000</v>
      </c>
      <c r="M245" s="17" t="str">
        <f>I245</f>
        <v>斜纹</v>
      </c>
      <c r="N245" s="73" t="s">
        <v>2284</v>
      </c>
      <c r="O245" s="73" t="s">
        <v>2674</v>
      </c>
      <c r="P245" s="17" t="s">
        <v>62</v>
      </c>
      <c r="Q245" s="17" t="s">
        <v>63</v>
      </c>
      <c r="R245" s="17" t="s">
        <v>977</v>
      </c>
      <c r="S245" s="17" t="s">
        <v>978</v>
      </c>
      <c r="T245" s="17" t="s">
        <v>176</v>
      </c>
      <c r="U245" s="17" t="s">
        <v>176</v>
      </c>
      <c r="V245" s="17" t="s">
        <v>979</v>
      </c>
      <c r="W245" s="17"/>
      <c r="X245" s="17">
        <v>66</v>
      </c>
      <c r="Y245" s="17" t="s">
        <v>104</v>
      </c>
      <c r="Z245" s="17"/>
      <c r="AA245" s="17"/>
      <c r="AB245" s="17"/>
      <c r="AC245" s="27"/>
    </row>
    <row r="246" spans="1:29" ht="19.95" customHeight="1" x14ac:dyDescent="0.25">
      <c r="A246" s="16" t="s">
        <v>980</v>
      </c>
      <c r="B246" s="16" t="s">
        <v>2086</v>
      </c>
      <c r="C246" s="16" t="s">
        <v>2087</v>
      </c>
      <c r="D246" s="16" t="s">
        <v>2098</v>
      </c>
      <c r="E246" s="54" t="s">
        <v>2091</v>
      </c>
      <c r="F246" s="71" t="s">
        <v>2283</v>
      </c>
      <c r="G246" s="72" t="str">
        <f>VLOOKUP(C246,面料分类!A:B,2,0)</f>
        <v>梭织</v>
      </c>
      <c r="H246" s="72" t="str">
        <f>VLOOKUP(D246,面料分类!C:D,2,0)</f>
        <v>棉</v>
      </c>
      <c r="I246" s="72" t="str">
        <f>VLOOKUP(E246,面料分类!E:F,2,0)</f>
        <v>斜纹</v>
      </c>
      <c r="J246" s="16" t="str">
        <f t="shared" si="3"/>
        <v>面料&gt;梭织&gt;棉&gt;斜纹</v>
      </c>
      <c r="K246" s="17" t="s">
        <v>926</v>
      </c>
      <c r="L246" s="17" t="s">
        <v>981</v>
      </c>
      <c r="M246" s="17" t="str">
        <f>I246</f>
        <v>斜纹</v>
      </c>
      <c r="N246" s="73" t="s">
        <v>2284</v>
      </c>
      <c r="O246" s="73" t="s">
        <v>3450</v>
      </c>
      <c r="P246" s="17" t="s">
        <v>62</v>
      </c>
      <c r="Q246" s="17" t="s">
        <v>436</v>
      </c>
      <c r="R246" s="17" t="s">
        <v>144</v>
      </c>
      <c r="S246" s="17" t="s">
        <v>982</v>
      </c>
      <c r="T246" s="17" t="s">
        <v>176</v>
      </c>
      <c r="U246" s="17" t="s">
        <v>176</v>
      </c>
      <c r="V246" s="17" t="s">
        <v>983</v>
      </c>
      <c r="W246" s="17"/>
      <c r="X246" s="17">
        <v>265</v>
      </c>
      <c r="Y246" s="17" t="s">
        <v>104</v>
      </c>
      <c r="Z246" s="17"/>
      <c r="AA246" s="17"/>
      <c r="AB246" s="17"/>
      <c r="AC246" s="27"/>
    </row>
    <row r="247" spans="1:29" ht="19.95" customHeight="1" x14ac:dyDescent="0.25">
      <c r="A247" s="16" t="s">
        <v>984</v>
      </c>
      <c r="B247" s="16" t="s">
        <v>2086</v>
      </c>
      <c r="C247" s="16" t="s">
        <v>2087</v>
      </c>
      <c r="D247" s="16" t="s">
        <v>2098</v>
      </c>
      <c r="E247" s="54" t="s">
        <v>2089</v>
      </c>
      <c r="F247" s="71" t="s">
        <v>2283</v>
      </c>
      <c r="G247" s="72" t="str">
        <f>VLOOKUP(C247,面料分类!A:B,2,0)</f>
        <v>梭织</v>
      </c>
      <c r="H247" s="72" t="str">
        <f>VLOOKUP(D247,面料分类!C:D,2,0)</f>
        <v>棉</v>
      </c>
      <c r="I247" s="72" t="str">
        <f>VLOOKUP(E247,面料分类!E:F,2,0)</f>
        <v>平纹布</v>
      </c>
      <c r="J247" s="16" t="str">
        <f t="shared" si="3"/>
        <v>面料&gt;梭织&gt;棉&gt;平纹布</v>
      </c>
      <c r="K247" s="17" t="s">
        <v>173</v>
      </c>
      <c r="L247" s="17" t="s">
        <v>985</v>
      </c>
      <c r="M247" s="17" t="str">
        <f>I247</f>
        <v>平纹布</v>
      </c>
      <c r="N247" s="73" t="s">
        <v>2284</v>
      </c>
      <c r="O247" s="73" t="s">
        <v>3450</v>
      </c>
      <c r="P247" s="17" t="s">
        <v>62</v>
      </c>
      <c r="Q247" s="17" t="s">
        <v>63</v>
      </c>
      <c r="R247" s="17" t="s">
        <v>144</v>
      </c>
      <c r="S247" s="17"/>
      <c r="T247" s="17" t="s">
        <v>176</v>
      </c>
      <c r="U247" s="17" t="s">
        <v>176</v>
      </c>
      <c r="V247" s="17">
        <v>143</v>
      </c>
      <c r="W247" s="17"/>
      <c r="X247" s="17">
        <v>24.5</v>
      </c>
      <c r="Y247" s="17" t="s">
        <v>104</v>
      </c>
      <c r="Z247" s="17"/>
      <c r="AA247" s="17"/>
      <c r="AB247" s="17"/>
      <c r="AC247" s="27"/>
    </row>
    <row r="248" spans="1:29" ht="19.95" customHeight="1" x14ac:dyDescent="0.25">
      <c r="A248" s="16" t="s">
        <v>986</v>
      </c>
      <c r="B248" s="16" t="s">
        <v>2086</v>
      </c>
      <c r="C248" s="16" t="s">
        <v>2087</v>
      </c>
      <c r="D248" s="16" t="s">
        <v>2098</v>
      </c>
      <c r="E248" s="54" t="s">
        <v>2091</v>
      </c>
      <c r="F248" s="71" t="s">
        <v>2283</v>
      </c>
      <c r="G248" s="72" t="str">
        <f>VLOOKUP(C248,面料分类!A:B,2,0)</f>
        <v>梭织</v>
      </c>
      <c r="H248" s="72" t="str">
        <f>VLOOKUP(D248,面料分类!C:D,2,0)</f>
        <v>棉</v>
      </c>
      <c r="I248" s="72" t="str">
        <f>VLOOKUP(E248,面料分类!E:F,2,0)</f>
        <v>斜纹</v>
      </c>
      <c r="J248" s="16" t="str">
        <f t="shared" si="3"/>
        <v>面料&gt;梭织&gt;棉&gt;斜纹</v>
      </c>
      <c r="K248" s="17" t="s">
        <v>871</v>
      </c>
      <c r="L248" s="17" t="s">
        <v>987</v>
      </c>
      <c r="M248" s="17" t="str">
        <f>I248</f>
        <v>斜纹</v>
      </c>
      <c r="N248" s="73" t="s">
        <v>2284</v>
      </c>
      <c r="O248" s="73" t="s">
        <v>2674</v>
      </c>
      <c r="P248" s="17" t="s">
        <v>62</v>
      </c>
      <c r="Q248" s="17" t="s">
        <v>63</v>
      </c>
      <c r="R248" s="17" t="s">
        <v>977</v>
      </c>
      <c r="S248" s="17"/>
      <c r="T248" s="17" t="s">
        <v>176</v>
      </c>
      <c r="U248" s="17" t="s">
        <v>176</v>
      </c>
      <c r="V248" s="17" t="s">
        <v>903</v>
      </c>
      <c r="W248" s="17">
        <v>245</v>
      </c>
      <c r="X248" s="17">
        <v>65</v>
      </c>
      <c r="Y248" s="17" t="s">
        <v>104</v>
      </c>
      <c r="Z248" s="17"/>
      <c r="AA248" s="17"/>
      <c r="AB248" s="17"/>
      <c r="AC248" s="27"/>
    </row>
    <row r="249" spans="1:29" ht="19.95" customHeight="1" x14ac:dyDescent="0.25">
      <c r="A249" s="16" t="s">
        <v>988</v>
      </c>
      <c r="B249" s="16" t="s">
        <v>2086</v>
      </c>
      <c r="C249" s="16" t="s">
        <v>2087</v>
      </c>
      <c r="D249" s="16" t="s">
        <v>2100</v>
      </c>
      <c r="E249" s="54" t="s">
        <v>2099</v>
      </c>
      <c r="F249" s="71" t="s">
        <v>2283</v>
      </c>
      <c r="G249" s="72" t="str">
        <f>VLOOKUP(C249,面料分类!A:B,2,0)</f>
        <v>梭织</v>
      </c>
      <c r="H249" s="72" t="str">
        <f>VLOOKUP(D249,面料分类!C:D,2,0)</f>
        <v>混纺</v>
      </c>
      <c r="I249" s="72" t="str">
        <f>VLOOKUP(E249,面料分类!E:F,2,0)</f>
        <v>色织</v>
      </c>
      <c r="J249" s="16" t="str">
        <f t="shared" si="3"/>
        <v>面料&gt;梭织&gt;混纺&gt;色织</v>
      </c>
      <c r="K249" s="17" t="s">
        <v>989</v>
      </c>
      <c r="L249" s="17" t="s">
        <v>990</v>
      </c>
      <c r="M249" s="17" t="str">
        <f>I249</f>
        <v>色织</v>
      </c>
      <c r="N249" s="73" t="s">
        <v>2284</v>
      </c>
      <c r="O249" s="73" t="s">
        <v>3450</v>
      </c>
      <c r="P249" s="17" t="s">
        <v>62</v>
      </c>
      <c r="Q249" s="17" t="s">
        <v>63</v>
      </c>
      <c r="R249" s="17" t="s">
        <v>379</v>
      </c>
      <c r="S249" s="17"/>
      <c r="T249" s="17" t="s">
        <v>992</v>
      </c>
      <c r="U249" s="17" t="e">
        <v>#N/A</v>
      </c>
      <c r="V249" s="17">
        <v>138</v>
      </c>
      <c r="W249" s="17">
        <v>166</v>
      </c>
      <c r="X249" s="17">
        <v>154</v>
      </c>
      <c r="Y249" s="17" t="s">
        <v>104</v>
      </c>
      <c r="Z249" s="17"/>
      <c r="AA249" s="17"/>
      <c r="AB249" s="17"/>
      <c r="AC249" s="27"/>
    </row>
    <row r="250" spans="1:29" ht="19.95" customHeight="1" x14ac:dyDescent="0.25">
      <c r="A250" s="16" t="s">
        <v>993</v>
      </c>
      <c r="B250" s="16" t="s">
        <v>2086</v>
      </c>
      <c r="C250" s="16" t="s">
        <v>2087</v>
      </c>
      <c r="D250" s="16" t="s">
        <v>2088</v>
      </c>
      <c r="E250" s="54" t="s">
        <v>2097</v>
      </c>
      <c r="F250" s="71" t="s">
        <v>2283</v>
      </c>
      <c r="G250" s="72" t="str">
        <f>VLOOKUP(C250,面料分类!A:B,2,0)</f>
        <v>梭织</v>
      </c>
      <c r="H250" s="72" t="str">
        <f>VLOOKUP(D250,面料分类!C:D,2,0)</f>
        <v>化纤</v>
      </c>
      <c r="I250" s="72" t="str">
        <f>VLOOKUP(E250,面料分类!E:F,2,0)</f>
        <v>风衣料</v>
      </c>
      <c r="J250" s="16" t="str">
        <f t="shared" si="3"/>
        <v>面料&gt;梭织&gt;化纤&gt;风衣料</v>
      </c>
      <c r="K250" s="17" t="s">
        <v>994</v>
      </c>
      <c r="L250" s="17" t="s">
        <v>995</v>
      </c>
      <c r="M250" s="17" t="str">
        <f>I250</f>
        <v>风衣料</v>
      </c>
      <c r="N250" s="73" t="s">
        <v>2284</v>
      </c>
      <c r="O250" s="73" t="str">
        <f>VLOOKUP(S250,面辅料颜色!B:C,2,0)</f>
        <v>B002</v>
      </c>
      <c r="P250" s="17" t="s">
        <v>62</v>
      </c>
      <c r="Q250" s="17" t="s">
        <v>63</v>
      </c>
      <c r="R250" s="17" t="s">
        <v>83</v>
      </c>
      <c r="S250" s="17" t="s">
        <v>83</v>
      </c>
      <c r="T250" s="17" t="s">
        <v>67</v>
      </c>
      <c r="U250" s="17" t="s">
        <v>67</v>
      </c>
      <c r="V250" s="17" t="s">
        <v>919</v>
      </c>
      <c r="W250" s="17">
        <v>40</v>
      </c>
      <c r="X250" s="17">
        <v>13.8</v>
      </c>
      <c r="Y250" s="17" t="s">
        <v>104</v>
      </c>
      <c r="Z250" s="17"/>
      <c r="AA250" s="17"/>
      <c r="AB250" s="23" t="s">
        <v>1562</v>
      </c>
      <c r="AC250" s="27"/>
    </row>
    <row r="251" spans="1:29" ht="19.95" customHeight="1" x14ac:dyDescent="0.25">
      <c r="A251" s="16" t="s">
        <v>997</v>
      </c>
      <c r="B251" s="16" t="s">
        <v>2086</v>
      </c>
      <c r="C251" s="16" t="s">
        <v>2087</v>
      </c>
      <c r="D251" s="16" t="s">
        <v>2098</v>
      </c>
      <c r="E251" s="54" t="s">
        <v>2089</v>
      </c>
      <c r="F251" s="71" t="s">
        <v>2283</v>
      </c>
      <c r="G251" s="72" t="str">
        <f>VLOOKUP(C251,面料分类!A:B,2,0)</f>
        <v>梭织</v>
      </c>
      <c r="H251" s="72" t="str">
        <f>VLOOKUP(D251,面料分类!C:D,2,0)</f>
        <v>棉</v>
      </c>
      <c r="I251" s="72" t="str">
        <f>VLOOKUP(E251,面料分类!E:F,2,0)</f>
        <v>平纹布</v>
      </c>
      <c r="J251" s="16" t="str">
        <f t="shared" si="3"/>
        <v>面料&gt;梭织&gt;棉&gt;平纹布</v>
      </c>
      <c r="K251" s="17" t="s">
        <v>926</v>
      </c>
      <c r="L251" s="17" t="s">
        <v>998</v>
      </c>
      <c r="M251" s="17" t="str">
        <f>I251</f>
        <v>平纹布</v>
      </c>
      <c r="N251" s="73" t="s">
        <v>2284</v>
      </c>
      <c r="O251" s="80" t="s">
        <v>2501</v>
      </c>
      <c r="P251" s="17" t="s">
        <v>62</v>
      </c>
      <c r="Q251" s="17" t="s">
        <v>436</v>
      </c>
      <c r="R251" s="17" t="s">
        <v>938</v>
      </c>
      <c r="S251" s="17" t="s">
        <v>999</v>
      </c>
      <c r="T251" s="17" t="s">
        <v>176</v>
      </c>
      <c r="U251" s="17" t="s">
        <v>176</v>
      </c>
      <c r="V251" s="17">
        <v>140</v>
      </c>
      <c r="W251" s="17"/>
      <c r="X251" s="17">
        <v>175</v>
      </c>
      <c r="Y251" s="17" t="s">
        <v>104</v>
      </c>
      <c r="Z251" s="17"/>
      <c r="AA251" s="17"/>
      <c r="AB251" s="17"/>
      <c r="AC251" s="27"/>
    </row>
    <row r="252" spans="1:29" ht="19.95" customHeight="1" x14ac:dyDescent="0.25">
      <c r="A252" s="16" t="s">
        <v>1000</v>
      </c>
      <c r="B252" s="16" t="s">
        <v>2086</v>
      </c>
      <c r="C252" s="16" t="s">
        <v>2087</v>
      </c>
      <c r="D252" s="16" t="s">
        <v>2087</v>
      </c>
      <c r="E252" s="54" t="s">
        <v>2091</v>
      </c>
      <c r="F252" s="71" t="s">
        <v>2283</v>
      </c>
      <c r="G252" s="72" t="str">
        <f>VLOOKUP(C252,面料分类!A:B,2,0)</f>
        <v>梭织</v>
      </c>
      <c r="H252" s="72" t="str">
        <f>VLOOKUP(D252,面料分类!C:D,2,0)</f>
        <v>毛</v>
      </c>
      <c r="I252" s="72" t="str">
        <f>VLOOKUP(E252,面料分类!E:F,2,0)</f>
        <v>斜纹</v>
      </c>
      <c r="J252" s="16" t="str">
        <f t="shared" si="3"/>
        <v>面料&gt;梭织&gt;毛&gt;斜纹</v>
      </c>
      <c r="K252" s="17" t="s">
        <v>1001</v>
      </c>
      <c r="L252" s="17" t="s">
        <v>1002</v>
      </c>
      <c r="M252" s="17" t="str">
        <f>I252</f>
        <v>斜纹</v>
      </c>
      <c r="N252" s="73" t="s">
        <v>2284</v>
      </c>
      <c r="O252" s="80" t="s">
        <v>2501</v>
      </c>
      <c r="P252" s="17" t="s">
        <v>62</v>
      </c>
      <c r="Q252" s="17" t="s">
        <v>63</v>
      </c>
      <c r="R252" s="17" t="s">
        <v>955</v>
      </c>
      <c r="S252" s="17">
        <v>1003</v>
      </c>
      <c r="T252" s="17" t="s">
        <v>312</v>
      </c>
      <c r="U252" s="17" t="s">
        <v>312</v>
      </c>
      <c r="V252" s="17" t="s">
        <v>1003</v>
      </c>
      <c r="W252" s="17">
        <v>213</v>
      </c>
      <c r="X252" s="17">
        <v>800</v>
      </c>
      <c r="Y252" s="17" t="s">
        <v>104</v>
      </c>
      <c r="Z252" s="17"/>
      <c r="AA252" s="17"/>
      <c r="AB252" s="17"/>
      <c r="AC252" s="27"/>
    </row>
    <row r="253" spans="1:29" ht="19.95" customHeight="1" x14ac:dyDescent="0.25">
      <c r="A253" s="16" t="s">
        <v>1004</v>
      </c>
      <c r="B253" s="16" t="s">
        <v>2086</v>
      </c>
      <c r="C253" s="16" t="s">
        <v>2087</v>
      </c>
      <c r="D253" s="16" t="s">
        <v>2087</v>
      </c>
      <c r="E253" s="54" t="s">
        <v>2090</v>
      </c>
      <c r="F253" s="71" t="s">
        <v>2283</v>
      </c>
      <c r="G253" s="72" t="str">
        <f>VLOOKUP(C253,面料分类!A:B,2,0)</f>
        <v>梭织</v>
      </c>
      <c r="H253" s="72" t="str">
        <f>VLOOKUP(D253,面料分类!C:D,2,0)</f>
        <v>毛</v>
      </c>
      <c r="I253" s="72" t="str">
        <f>VLOOKUP(E253,面料分类!E:F,2,0)</f>
        <v>提花</v>
      </c>
      <c r="J253" s="16" t="str">
        <f t="shared" si="3"/>
        <v>面料&gt;梭织&gt;毛&gt;提花</v>
      </c>
      <c r="K253" s="17" t="s">
        <v>1001</v>
      </c>
      <c r="L253" s="17" t="s">
        <v>1005</v>
      </c>
      <c r="M253" s="17" t="str">
        <f>I253</f>
        <v>提花</v>
      </c>
      <c r="N253" s="73" t="s">
        <v>2284</v>
      </c>
      <c r="O253" s="73" t="s">
        <v>2345</v>
      </c>
      <c r="P253" s="17" t="s">
        <v>62</v>
      </c>
      <c r="Q253" s="17" t="s">
        <v>63</v>
      </c>
      <c r="R253" s="17" t="s">
        <v>83</v>
      </c>
      <c r="S253" s="17">
        <v>102</v>
      </c>
      <c r="T253" s="17" t="s">
        <v>312</v>
      </c>
      <c r="U253" s="17" t="s">
        <v>312</v>
      </c>
      <c r="V253" s="17" t="s">
        <v>1003</v>
      </c>
      <c r="W253" s="17">
        <v>296</v>
      </c>
      <c r="X253" s="17">
        <v>180</v>
      </c>
      <c r="Y253" s="17" t="s">
        <v>104</v>
      </c>
      <c r="Z253" s="17"/>
      <c r="AA253" s="17"/>
      <c r="AB253" s="17"/>
      <c r="AC253" s="27"/>
    </row>
    <row r="254" spans="1:29" ht="19.95" customHeight="1" x14ac:dyDescent="0.25">
      <c r="A254" s="16" t="s">
        <v>1007</v>
      </c>
      <c r="B254" s="16" t="s">
        <v>2086</v>
      </c>
      <c r="C254" s="16" t="s">
        <v>2087</v>
      </c>
      <c r="D254" s="16" t="s">
        <v>2087</v>
      </c>
      <c r="E254" s="54" t="s">
        <v>2099</v>
      </c>
      <c r="F254" s="71" t="s">
        <v>2283</v>
      </c>
      <c r="G254" s="72" t="str">
        <f>VLOOKUP(C254,面料分类!A:B,2,0)</f>
        <v>梭织</v>
      </c>
      <c r="H254" s="72" t="str">
        <f>VLOOKUP(D254,面料分类!C:D,2,0)</f>
        <v>毛</v>
      </c>
      <c r="I254" s="72" t="str">
        <f>VLOOKUP(E254,面料分类!E:F,2,0)</f>
        <v>色织</v>
      </c>
      <c r="J254" s="16" t="str">
        <f t="shared" si="3"/>
        <v>面料&gt;梭织&gt;毛&gt;色织</v>
      </c>
      <c r="K254" s="17" t="s">
        <v>1001</v>
      </c>
      <c r="L254" s="17" t="s">
        <v>1008</v>
      </c>
      <c r="M254" s="17" t="str">
        <f>I254</f>
        <v>色织</v>
      </c>
      <c r="N254" s="73" t="s">
        <v>2284</v>
      </c>
      <c r="O254" s="73" t="s">
        <v>2345</v>
      </c>
      <c r="P254" s="17" t="s">
        <v>62</v>
      </c>
      <c r="Q254" s="17" t="s">
        <v>63</v>
      </c>
      <c r="R254" s="17" t="s">
        <v>1009</v>
      </c>
      <c r="S254" s="17">
        <v>9010</v>
      </c>
      <c r="T254" s="17" t="s">
        <v>312</v>
      </c>
      <c r="U254" s="17" t="s">
        <v>312</v>
      </c>
      <c r="V254" s="17" t="s">
        <v>1003</v>
      </c>
      <c r="W254" s="17">
        <v>200</v>
      </c>
      <c r="X254" s="36">
        <v>140</v>
      </c>
      <c r="Y254" s="17" t="s">
        <v>104</v>
      </c>
      <c r="Z254" s="17"/>
      <c r="AA254" s="17"/>
      <c r="AB254" s="17" t="s">
        <v>1563</v>
      </c>
      <c r="AC254" s="27"/>
    </row>
    <row r="255" spans="1:29" ht="19.95" customHeight="1" x14ac:dyDescent="0.25">
      <c r="A255" s="16" t="s">
        <v>1010</v>
      </c>
      <c r="B255" s="16" t="s">
        <v>2086</v>
      </c>
      <c r="C255" s="16" t="s">
        <v>2087</v>
      </c>
      <c r="D255" s="16" t="s">
        <v>2087</v>
      </c>
      <c r="E255" s="54" t="s">
        <v>2091</v>
      </c>
      <c r="F255" s="71" t="s">
        <v>2283</v>
      </c>
      <c r="G255" s="72" t="str">
        <f>VLOOKUP(C255,面料分类!A:B,2,0)</f>
        <v>梭织</v>
      </c>
      <c r="H255" s="72" t="str">
        <f>VLOOKUP(D255,面料分类!C:D,2,0)</f>
        <v>毛</v>
      </c>
      <c r="I255" s="72" t="str">
        <f>VLOOKUP(E255,面料分类!E:F,2,0)</f>
        <v>斜纹</v>
      </c>
      <c r="J255" s="16" t="str">
        <f t="shared" si="3"/>
        <v>面料&gt;梭织&gt;毛&gt;斜纹</v>
      </c>
      <c r="K255" s="17" t="s">
        <v>1001</v>
      </c>
      <c r="L255" s="17" t="s">
        <v>1011</v>
      </c>
      <c r="M255" s="17" t="str">
        <f>I255</f>
        <v>斜纹</v>
      </c>
      <c r="N255" s="73" t="s">
        <v>2284</v>
      </c>
      <c r="O255" s="73" t="s">
        <v>3617</v>
      </c>
      <c r="P255" s="17" t="s">
        <v>62</v>
      </c>
      <c r="Q255" s="17" t="s">
        <v>63</v>
      </c>
      <c r="R255" s="17" t="s">
        <v>1013</v>
      </c>
      <c r="S255" s="17">
        <v>7003</v>
      </c>
      <c r="T255" s="17" t="s">
        <v>312</v>
      </c>
      <c r="U255" s="17" t="s">
        <v>312</v>
      </c>
      <c r="V255" s="17" t="s">
        <v>1003</v>
      </c>
      <c r="W255" s="17">
        <v>193</v>
      </c>
      <c r="X255" s="17">
        <v>220</v>
      </c>
      <c r="Y255" s="17" t="s">
        <v>104</v>
      </c>
      <c r="Z255" s="17"/>
      <c r="AA255" s="17"/>
      <c r="AB255" s="17"/>
      <c r="AC255" s="27"/>
    </row>
    <row r="256" spans="1:29" ht="19.95" customHeight="1" x14ac:dyDescent="0.25">
      <c r="A256" s="16" t="s">
        <v>1014</v>
      </c>
      <c r="B256" s="16" t="s">
        <v>2086</v>
      </c>
      <c r="C256" s="16" t="s">
        <v>2109</v>
      </c>
      <c r="D256" s="16" t="s">
        <v>2098</v>
      </c>
      <c r="E256" s="54" t="s">
        <v>2111</v>
      </c>
      <c r="F256" s="71" t="s">
        <v>2283</v>
      </c>
      <c r="G256" s="72" t="str">
        <f>VLOOKUP(C256,面料分类!A:B,2,0)</f>
        <v>针织</v>
      </c>
      <c r="H256" s="72" t="str">
        <f>VLOOKUP(D256,面料分类!C:D,2,0)</f>
        <v>棉</v>
      </c>
      <c r="I256" s="72" t="str">
        <f>VLOOKUP(E256,面料分类!E:F,2,0)</f>
        <v>卫衣布</v>
      </c>
      <c r="J256" s="16" t="str">
        <f t="shared" si="3"/>
        <v>面料&gt;针织&gt;棉&gt;卫衣布</v>
      </c>
      <c r="K256" s="17" t="s">
        <v>403</v>
      </c>
      <c r="L256" s="17" t="s">
        <v>1015</v>
      </c>
      <c r="M256" s="17" t="str">
        <f>I256</f>
        <v>卫衣布</v>
      </c>
      <c r="N256" s="73" t="s">
        <v>2284</v>
      </c>
      <c r="O256" s="80" t="s">
        <v>2501</v>
      </c>
      <c r="P256" s="17" t="s">
        <v>355</v>
      </c>
      <c r="Q256" s="17" t="s">
        <v>436</v>
      </c>
      <c r="R256" s="17" t="s">
        <v>1016</v>
      </c>
      <c r="S256" s="17" t="s">
        <v>1017</v>
      </c>
      <c r="T256" s="17" t="s">
        <v>1018</v>
      </c>
      <c r="U256" s="17">
        <v>0</v>
      </c>
      <c r="V256" s="17" t="s">
        <v>1019</v>
      </c>
      <c r="W256" s="17">
        <v>365</v>
      </c>
      <c r="X256" s="17">
        <v>32.15</v>
      </c>
      <c r="Y256" s="17" t="s">
        <v>104</v>
      </c>
      <c r="Z256" s="17"/>
      <c r="AA256" s="17"/>
      <c r="AB256" s="17"/>
      <c r="AC256" s="27"/>
    </row>
    <row r="257" spans="1:29" ht="19.95" customHeight="1" x14ac:dyDescent="0.25">
      <c r="A257" s="16" t="s">
        <v>1020</v>
      </c>
      <c r="B257" s="16" t="s">
        <v>2086</v>
      </c>
      <c r="C257" s="16" t="s">
        <v>2109</v>
      </c>
      <c r="D257" s="16" t="s">
        <v>2098</v>
      </c>
      <c r="E257" s="54" t="s">
        <v>2112</v>
      </c>
      <c r="F257" s="71" t="s">
        <v>2283</v>
      </c>
      <c r="G257" s="72" t="str">
        <f>VLOOKUP(C257,面料分类!A:B,2,0)</f>
        <v>针织</v>
      </c>
      <c r="H257" s="72" t="str">
        <f>VLOOKUP(D257,面料分类!C:D,2,0)</f>
        <v>棉</v>
      </c>
      <c r="I257" s="72" t="str">
        <f>VLOOKUP(E257,面料分类!E:F,2,0)</f>
        <v>罗纹布</v>
      </c>
      <c r="J257" s="16" t="str">
        <f t="shared" si="3"/>
        <v>面料&gt;针织&gt;棉&gt;罗纹布</v>
      </c>
      <c r="K257" s="17" t="s">
        <v>403</v>
      </c>
      <c r="L257" s="17" t="s">
        <v>1021</v>
      </c>
      <c r="M257" s="17" t="str">
        <f>I257</f>
        <v>罗纹布</v>
      </c>
      <c r="N257" s="73" t="s">
        <v>2284</v>
      </c>
      <c r="O257" s="80" t="s">
        <v>2501</v>
      </c>
      <c r="P257" s="17" t="s">
        <v>355</v>
      </c>
      <c r="Q257" s="17" t="s">
        <v>436</v>
      </c>
      <c r="R257" s="17" t="s">
        <v>1016</v>
      </c>
      <c r="S257" s="17" t="s">
        <v>1022</v>
      </c>
      <c r="T257" s="17" t="s">
        <v>1023</v>
      </c>
      <c r="U257" s="17" t="e">
        <v>#N/A</v>
      </c>
      <c r="V257" s="17">
        <v>65</v>
      </c>
      <c r="W257" s="17">
        <v>445</v>
      </c>
      <c r="X257" s="17">
        <v>28</v>
      </c>
      <c r="Y257" s="17" t="s">
        <v>104</v>
      </c>
      <c r="Z257" s="17"/>
      <c r="AA257" s="17"/>
      <c r="AB257" s="17"/>
      <c r="AC257" s="27"/>
    </row>
    <row r="258" spans="1:29" ht="19.95" customHeight="1" x14ac:dyDescent="0.25">
      <c r="A258" s="16" t="s">
        <v>1024</v>
      </c>
      <c r="B258" s="16" t="s">
        <v>2086</v>
      </c>
      <c r="C258" s="16" t="s">
        <v>2109</v>
      </c>
      <c r="D258" s="16" t="s">
        <v>2098</v>
      </c>
      <c r="E258" s="54" t="s">
        <v>2111</v>
      </c>
      <c r="F258" s="71" t="s">
        <v>2283</v>
      </c>
      <c r="G258" s="72" t="str">
        <f>VLOOKUP(C258,面料分类!A:B,2,0)</f>
        <v>针织</v>
      </c>
      <c r="H258" s="72" t="str">
        <f>VLOOKUP(D258,面料分类!C:D,2,0)</f>
        <v>棉</v>
      </c>
      <c r="I258" s="72" t="str">
        <f>VLOOKUP(E258,面料分类!E:F,2,0)</f>
        <v>卫衣布</v>
      </c>
      <c r="J258" s="16" t="str">
        <f t="shared" si="3"/>
        <v>面料&gt;针织&gt;棉&gt;卫衣布</v>
      </c>
      <c r="K258" s="17" t="s">
        <v>403</v>
      </c>
      <c r="L258" s="17" t="s">
        <v>1025</v>
      </c>
      <c r="M258" s="17" t="str">
        <f>I258</f>
        <v>卫衣布</v>
      </c>
      <c r="N258" s="73" t="s">
        <v>2284</v>
      </c>
      <c r="O258" s="80" t="s">
        <v>2501</v>
      </c>
      <c r="P258" s="17" t="s">
        <v>355</v>
      </c>
      <c r="Q258" s="17" t="s">
        <v>436</v>
      </c>
      <c r="R258" s="17" t="s">
        <v>1026</v>
      </c>
      <c r="S258" s="17" t="s">
        <v>1027</v>
      </c>
      <c r="T258" s="17" t="s">
        <v>176</v>
      </c>
      <c r="U258" s="17" t="s">
        <v>176</v>
      </c>
      <c r="V258" s="17" t="s">
        <v>1028</v>
      </c>
      <c r="W258" s="17">
        <v>425</v>
      </c>
      <c r="X258" s="17">
        <v>40.770000000000003</v>
      </c>
      <c r="Y258" s="17" t="s">
        <v>104</v>
      </c>
      <c r="Z258" s="17"/>
      <c r="AA258" s="17"/>
      <c r="AB258" s="17"/>
      <c r="AC258" s="27"/>
    </row>
    <row r="259" spans="1:29" ht="19.95" customHeight="1" x14ac:dyDescent="0.25">
      <c r="A259" s="16" t="s">
        <v>1029</v>
      </c>
      <c r="B259" s="16" t="s">
        <v>2086</v>
      </c>
      <c r="C259" s="16" t="s">
        <v>2109</v>
      </c>
      <c r="D259" s="16" t="s">
        <v>2098</v>
      </c>
      <c r="E259" s="54" t="s">
        <v>2112</v>
      </c>
      <c r="F259" s="71" t="s">
        <v>2283</v>
      </c>
      <c r="G259" s="72" t="str">
        <f>VLOOKUP(C259,面料分类!A:B,2,0)</f>
        <v>针织</v>
      </c>
      <c r="H259" s="72" t="str">
        <f>VLOOKUP(D259,面料分类!C:D,2,0)</f>
        <v>棉</v>
      </c>
      <c r="I259" s="72" t="str">
        <f>VLOOKUP(E259,面料分类!E:F,2,0)</f>
        <v>罗纹布</v>
      </c>
      <c r="J259" s="16" t="str">
        <f t="shared" ref="J259:J322" si="4">F259&amp;"&gt;"&amp;G259&amp;"&gt;"&amp;H259&amp;"&gt;"&amp;I259</f>
        <v>面料&gt;针织&gt;棉&gt;罗纹布</v>
      </c>
      <c r="K259" s="17" t="s">
        <v>403</v>
      </c>
      <c r="L259" s="17" t="s">
        <v>1030</v>
      </c>
      <c r="M259" s="17" t="str">
        <f>I259</f>
        <v>罗纹布</v>
      </c>
      <c r="N259" s="73" t="s">
        <v>2284</v>
      </c>
      <c r="O259" s="80" t="s">
        <v>2501</v>
      </c>
      <c r="P259" s="17" t="s">
        <v>355</v>
      </c>
      <c r="Q259" s="17" t="s">
        <v>436</v>
      </c>
      <c r="R259" s="17" t="s">
        <v>1026</v>
      </c>
      <c r="S259" s="17" t="s">
        <v>1031</v>
      </c>
      <c r="T259" s="17" t="s">
        <v>241</v>
      </c>
      <c r="U259" s="17" t="e">
        <v>#N/A</v>
      </c>
      <c r="V259" s="17" t="s">
        <v>1032</v>
      </c>
      <c r="W259" s="17">
        <v>470</v>
      </c>
      <c r="X259" s="17">
        <v>29.93</v>
      </c>
      <c r="Y259" s="17" t="s">
        <v>104</v>
      </c>
      <c r="Z259" s="17"/>
      <c r="AA259" s="17"/>
      <c r="AB259" s="17"/>
      <c r="AC259" s="27"/>
    </row>
    <row r="260" spans="1:29" ht="19.95" customHeight="1" x14ac:dyDescent="0.25">
      <c r="A260" s="16" t="s">
        <v>1033</v>
      </c>
      <c r="B260" s="16" t="s">
        <v>2086</v>
      </c>
      <c r="C260" s="16" t="s">
        <v>2109</v>
      </c>
      <c r="D260" s="16" t="s">
        <v>2098</v>
      </c>
      <c r="E260" s="54" t="s">
        <v>2089</v>
      </c>
      <c r="F260" s="71" t="s">
        <v>2283</v>
      </c>
      <c r="G260" s="72" t="str">
        <f>VLOOKUP(C260,面料分类!A:B,2,0)</f>
        <v>针织</v>
      </c>
      <c r="H260" s="72" t="str">
        <f>VLOOKUP(D260,面料分类!C:D,2,0)</f>
        <v>棉</v>
      </c>
      <c r="I260" s="72" t="str">
        <f>VLOOKUP(E260,面料分类!E:F,2,0)</f>
        <v>平纹布</v>
      </c>
      <c r="J260" s="16" t="str">
        <f t="shared" si="4"/>
        <v>面料&gt;针织&gt;棉&gt;平纹布</v>
      </c>
      <c r="K260" s="17" t="s">
        <v>599</v>
      </c>
      <c r="L260" s="17" t="s">
        <v>1034</v>
      </c>
      <c r="M260" s="17" t="str">
        <f>I260</f>
        <v>平纹布</v>
      </c>
      <c r="N260" s="73" t="s">
        <v>2284</v>
      </c>
      <c r="O260" s="73" t="s">
        <v>3450</v>
      </c>
      <c r="P260" s="17" t="s">
        <v>355</v>
      </c>
      <c r="Q260" s="17" t="s">
        <v>63</v>
      </c>
      <c r="R260" s="17" t="s">
        <v>1035</v>
      </c>
      <c r="S260" s="17"/>
      <c r="T260" s="17" t="s">
        <v>1036</v>
      </c>
      <c r="U260" s="17" t="e">
        <v>#N/A</v>
      </c>
      <c r="V260" s="17">
        <v>175</v>
      </c>
      <c r="W260" s="17">
        <v>220</v>
      </c>
      <c r="X260" s="17">
        <v>51.6</v>
      </c>
      <c r="Y260" s="17" t="s">
        <v>104</v>
      </c>
      <c r="Z260" s="17"/>
      <c r="AA260" s="17"/>
      <c r="AB260" s="17"/>
      <c r="AC260" s="27"/>
    </row>
    <row r="261" spans="1:29" ht="19.95" customHeight="1" x14ac:dyDescent="0.25">
      <c r="A261" s="16" t="s">
        <v>1037</v>
      </c>
      <c r="B261" s="16" t="s">
        <v>2086</v>
      </c>
      <c r="C261" s="16" t="s">
        <v>2087</v>
      </c>
      <c r="D261" s="16" t="s">
        <v>2100</v>
      </c>
      <c r="E261" s="54" t="s">
        <v>2101</v>
      </c>
      <c r="F261" s="71" t="s">
        <v>2283</v>
      </c>
      <c r="G261" s="72" t="str">
        <f>VLOOKUP(C261,面料分类!A:B,2,0)</f>
        <v>梭织</v>
      </c>
      <c r="H261" s="72" t="str">
        <f>VLOOKUP(D261,面料分类!C:D,2,0)</f>
        <v>混纺</v>
      </c>
      <c r="I261" s="72" t="str">
        <f>VLOOKUP(E261,面料分类!E:F,2,0)</f>
        <v>花式呢</v>
      </c>
      <c r="J261" s="16" t="str">
        <f t="shared" si="4"/>
        <v>面料&gt;梭织&gt;混纺&gt;花式呢</v>
      </c>
      <c r="K261" s="17" t="s">
        <v>1038</v>
      </c>
      <c r="L261" s="17" t="s">
        <v>1039</v>
      </c>
      <c r="M261" s="17" t="str">
        <f>I261</f>
        <v>花式呢</v>
      </c>
      <c r="N261" s="73" t="s">
        <v>2284</v>
      </c>
      <c r="O261" s="73" t="s">
        <v>3450</v>
      </c>
      <c r="P261" s="17" t="s">
        <v>62</v>
      </c>
      <c r="Q261" s="17" t="s">
        <v>63</v>
      </c>
      <c r="R261" s="17" t="s">
        <v>1040</v>
      </c>
      <c r="S261" s="17"/>
      <c r="T261" s="17" t="s">
        <v>1041</v>
      </c>
      <c r="U261" s="17" t="e">
        <v>#N/A</v>
      </c>
      <c r="V261" s="17" t="s">
        <v>1042</v>
      </c>
      <c r="W261" s="17">
        <v>412</v>
      </c>
      <c r="X261" s="17">
        <v>90</v>
      </c>
      <c r="Y261" s="17" t="s">
        <v>104</v>
      </c>
      <c r="Z261" s="17"/>
      <c r="AA261" s="17"/>
      <c r="AB261" s="17"/>
      <c r="AC261" s="27"/>
    </row>
    <row r="262" spans="1:29" ht="19.95" customHeight="1" x14ac:dyDescent="0.25">
      <c r="A262" s="16" t="s">
        <v>1043</v>
      </c>
      <c r="B262" s="16" t="s">
        <v>2086</v>
      </c>
      <c r="C262" s="16" t="s">
        <v>2087</v>
      </c>
      <c r="D262" s="16" t="s">
        <v>2087</v>
      </c>
      <c r="E262" s="54" t="s">
        <v>2099</v>
      </c>
      <c r="F262" s="71" t="s">
        <v>2283</v>
      </c>
      <c r="G262" s="72" t="str">
        <f>VLOOKUP(C262,面料分类!A:B,2,0)</f>
        <v>梭织</v>
      </c>
      <c r="H262" s="72" t="str">
        <f>VLOOKUP(D262,面料分类!C:D,2,0)</f>
        <v>毛</v>
      </c>
      <c r="I262" s="72" t="str">
        <f>VLOOKUP(E262,面料分类!E:F,2,0)</f>
        <v>色织</v>
      </c>
      <c r="J262" s="16" t="str">
        <f t="shared" si="4"/>
        <v>面料&gt;梭织&gt;毛&gt;色织</v>
      </c>
      <c r="K262" s="17" t="s">
        <v>1044</v>
      </c>
      <c r="L262" s="17" t="s">
        <v>1045</v>
      </c>
      <c r="M262" s="17" t="str">
        <f>I262</f>
        <v>色织</v>
      </c>
      <c r="N262" s="73" t="s">
        <v>2284</v>
      </c>
      <c r="O262" s="73" t="s">
        <v>2345</v>
      </c>
      <c r="P262" s="17" t="s">
        <v>62</v>
      </c>
      <c r="Q262" s="17" t="s">
        <v>63</v>
      </c>
      <c r="R262" s="17" t="s">
        <v>1046</v>
      </c>
      <c r="S262" s="17"/>
      <c r="T262" s="17" t="s">
        <v>1047</v>
      </c>
      <c r="U262" s="17" t="e">
        <v>#N/A</v>
      </c>
      <c r="V262" s="17">
        <v>145</v>
      </c>
      <c r="W262" s="17">
        <v>146</v>
      </c>
      <c r="X262" s="17">
        <v>108</v>
      </c>
      <c r="Y262" s="17" t="s">
        <v>104</v>
      </c>
      <c r="Z262" s="17"/>
      <c r="AA262" s="17"/>
      <c r="AB262" s="17"/>
      <c r="AC262" s="27"/>
    </row>
    <row r="263" spans="1:29" ht="19.95" customHeight="1" x14ac:dyDescent="0.25">
      <c r="A263" s="16" t="s">
        <v>1048</v>
      </c>
      <c r="B263" s="16" t="s">
        <v>2086</v>
      </c>
      <c r="C263" s="16" t="s">
        <v>2109</v>
      </c>
      <c r="D263" s="16" t="s">
        <v>2098</v>
      </c>
      <c r="E263" s="54" t="s">
        <v>2112</v>
      </c>
      <c r="F263" s="71" t="s">
        <v>2283</v>
      </c>
      <c r="G263" s="72" t="str">
        <f>VLOOKUP(C263,面料分类!A:B,2,0)</f>
        <v>针织</v>
      </c>
      <c r="H263" s="72" t="str">
        <f>VLOOKUP(D263,面料分类!C:D,2,0)</f>
        <v>棉</v>
      </c>
      <c r="I263" s="72" t="str">
        <f>VLOOKUP(E263,面料分类!E:F,2,0)</f>
        <v>罗纹布</v>
      </c>
      <c r="J263" s="16" t="str">
        <f t="shared" si="4"/>
        <v>面料&gt;针织&gt;棉&gt;罗纹布</v>
      </c>
      <c r="K263" s="17" t="s">
        <v>915</v>
      </c>
      <c r="L263" s="17" t="s">
        <v>1049</v>
      </c>
      <c r="M263" s="17" t="str">
        <f>I263</f>
        <v>罗纹布</v>
      </c>
      <c r="N263" s="73" t="s">
        <v>2284</v>
      </c>
      <c r="O263" s="73" t="s">
        <v>2743</v>
      </c>
      <c r="P263" s="17" t="s">
        <v>355</v>
      </c>
      <c r="Q263" s="17" t="s">
        <v>436</v>
      </c>
      <c r="R263" s="17" t="s">
        <v>1050</v>
      </c>
      <c r="S263" s="17">
        <v>900</v>
      </c>
      <c r="T263" s="17" t="s">
        <v>176</v>
      </c>
      <c r="U263" s="17" t="s">
        <v>176</v>
      </c>
      <c r="V263" s="17">
        <v>115</v>
      </c>
      <c r="W263" s="17">
        <v>200</v>
      </c>
      <c r="X263" s="17">
        <v>108</v>
      </c>
      <c r="Y263" s="17" t="s">
        <v>104</v>
      </c>
      <c r="Z263" s="17"/>
      <c r="AA263" s="17"/>
      <c r="AB263" s="17"/>
      <c r="AC263" s="27"/>
    </row>
    <row r="264" spans="1:29" ht="19.95" customHeight="1" x14ac:dyDescent="0.25">
      <c r="A264" s="16" t="s">
        <v>1051</v>
      </c>
      <c r="B264" s="16" t="s">
        <v>2086</v>
      </c>
      <c r="C264" s="16" t="s">
        <v>2109</v>
      </c>
      <c r="D264" s="16" t="s">
        <v>2100</v>
      </c>
      <c r="E264" s="54" t="s">
        <v>2112</v>
      </c>
      <c r="F264" s="71" t="s">
        <v>2283</v>
      </c>
      <c r="G264" s="72" t="str">
        <f>VLOOKUP(C264,面料分类!A:B,2,0)</f>
        <v>针织</v>
      </c>
      <c r="H264" s="72" t="str">
        <f>VLOOKUP(D264,面料分类!C:D,2,0)</f>
        <v>混纺</v>
      </c>
      <c r="I264" s="72" t="str">
        <f>VLOOKUP(E264,面料分类!E:F,2,0)</f>
        <v>罗纹布</v>
      </c>
      <c r="J264" s="16" t="str">
        <f t="shared" si="4"/>
        <v>面料&gt;针织&gt;混纺&gt;罗纹布</v>
      </c>
      <c r="K264" s="17" t="s">
        <v>467</v>
      </c>
      <c r="L264" s="17" t="s">
        <v>1052</v>
      </c>
      <c r="M264" s="17" t="str">
        <f>I264</f>
        <v>罗纹布</v>
      </c>
      <c r="N264" s="73" t="s">
        <v>2284</v>
      </c>
      <c r="O264" s="73" t="s">
        <v>2743</v>
      </c>
      <c r="P264" s="17" t="s">
        <v>355</v>
      </c>
      <c r="Q264" s="17" t="s">
        <v>63</v>
      </c>
      <c r="R264" s="17" t="s">
        <v>175</v>
      </c>
      <c r="S264" s="17" t="s">
        <v>1053</v>
      </c>
      <c r="T264" s="17" t="s">
        <v>1054</v>
      </c>
      <c r="U264" s="17" t="e">
        <v>#N/A</v>
      </c>
      <c r="V264" s="17">
        <v>94</v>
      </c>
      <c r="W264" s="17">
        <v>300</v>
      </c>
      <c r="X264" s="35">
        <v>18.329999999999998</v>
      </c>
      <c r="Y264" s="17" t="s">
        <v>104</v>
      </c>
      <c r="Z264" s="17">
        <v>60</v>
      </c>
      <c r="AA264" s="17" t="s">
        <v>1564</v>
      </c>
      <c r="AB264" s="17"/>
      <c r="AC264" s="27"/>
    </row>
    <row r="265" spans="1:29" ht="19.95" customHeight="1" x14ac:dyDescent="0.25">
      <c r="A265" s="16" t="s">
        <v>1055</v>
      </c>
      <c r="B265" s="16" t="s">
        <v>2086</v>
      </c>
      <c r="C265" s="16" t="s">
        <v>2109</v>
      </c>
      <c r="D265" s="16" t="s">
        <v>2098</v>
      </c>
      <c r="E265" s="54" t="s">
        <v>2123</v>
      </c>
      <c r="F265" s="71" t="s">
        <v>2283</v>
      </c>
      <c r="G265" s="72" t="str">
        <f>VLOOKUP(C265,面料分类!A:B,2,0)</f>
        <v>针织</v>
      </c>
      <c r="H265" s="72" t="str">
        <f>VLOOKUP(D265,面料分类!C:D,2,0)</f>
        <v>棉</v>
      </c>
      <c r="I265" s="72" t="str">
        <f>VLOOKUP(E265,面料分类!E:F,2,0)</f>
        <v>毛巾布</v>
      </c>
      <c r="J265" s="16" t="str">
        <f t="shared" si="4"/>
        <v>面料&gt;针织&gt;棉&gt;毛巾布</v>
      </c>
      <c r="K265" s="17" t="s">
        <v>1056</v>
      </c>
      <c r="L265" s="17" t="s">
        <v>1057</v>
      </c>
      <c r="M265" s="17" t="str">
        <f>I265</f>
        <v>毛巾布</v>
      </c>
      <c r="N265" s="73" t="s">
        <v>2284</v>
      </c>
      <c r="O265" s="73" t="s">
        <v>2743</v>
      </c>
      <c r="P265" s="17" t="s">
        <v>355</v>
      </c>
      <c r="Q265" s="17" t="s">
        <v>63</v>
      </c>
      <c r="R265" s="17" t="s">
        <v>1059</v>
      </c>
      <c r="S265" s="17" t="s">
        <v>1060</v>
      </c>
      <c r="T265" s="17" t="s">
        <v>176</v>
      </c>
      <c r="U265" s="17" t="s">
        <v>176</v>
      </c>
      <c r="V265" s="17">
        <v>160</v>
      </c>
      <c r="W265" s="17">
        <v>350</v>
      </c>
      <c r="X265" s="17">
        <v>39.6</v>
      </c>
      <c r="Y265" s="17" t="s">
        <v>104</v>
      </c>
      <c r="Z265" s="17"/>
      <c r="AA265" s="17"/>
      <c r="AB265" s="30" t="s">
        <v>1565</v>
      </c>
      <c r="AC265" s="27"/>
    </row>
    <row r="266" spans="1:29" ht="19.95" customHeight="1" x14ac:dyDescent="0.25">
      <c r="A266" s="16" t="s">
        <v>1061</v>
      </c>
      <c r="B266" s="16" t="s">
        <v>2086</v>
      </c>
      <c r="C266" s="16" t="s">
        <v>2087</v>
      </c>
      <c r="D266" s="16" t="s">
        <v>2087</v>
      </c>
      <c r="E266" s="54" t="s">
        <v>2091</v>
      </c>
      <c r="F266" s="71" t="s">
        <v>2283</v>
      </c>
      <c r="G266" s="72" t="str">
        <f>VLOOKUP(C266,面料分类!A:B,2,0)</f>
        <v>梭织</v>
      </c>
      <c r="H266" s="72" t="str">
        <f>VLOOKUP(D266,面料分类!C:D,2,0)</f>
        <v>毛</v>
      </c>
      <c r="I266" s="72" t="str">
        <f>VLOOKUP(E266,面料分类!E:F,2,0)</f>
        <v>斜纹</v>
      </c>
      <c r="J266" s="16" t="str">
        <f t="shared" si="4"/>
        <v>面料&gt;梭织&gt;毛&gt;斜纹</v>
      </c>
      <c r="K266" s="17" t="s">
        <v>1038</v>
      </c>
      <c r="L266" s="17" t="s">
        <v>1062</v>
      </c>
      <c r="M266" s="17" t="str">
        <f>I266</f>
        <v>斜纹</v>
      </c>
      <c r="N266" s="73" t="s">
        <v>2284</v>
      </c>
      <c r="O266" s="73" t="s">
        <v>2345</v>
      </c>
      <c r="P266" s="17" t="s">
        <v>62</v>
      </c>
      <c r="Q266" s="17" t="s">
        <v>63</v>
      </c>
      <c r="R266" s="17" t="s">
        <v>83</v>
      </c>
      <c r="S266" s="17"/>
      <c r="T266" s="17" t="s">
        <v>312</v>
      </c>
      <c r="U266" s="17" t="s">
        <v>312</v>
      </c>
      <c r="V266" s="17">
        <v>145</v>
      </c>
      <c r="W266" s="17">
        <v>270</v>
      </c>
      <c r="X266" s="17">
        <v>120</v>
      </c>
      <c r="Y266" s="17" t="s">
        <v>104</v>
      </c>
      <c r="Z266" s="17"/>
      <c r="AA266" s="17"/>
      <c r="AB266" s="17"/>
      <c r="AC266" s="27"/>
    </row>
    <row r="267" spans="1:29" ht="19.95" customHeight="1" x14ac:dyDescent="0.25">
      <c r="A267" s="16" t="s">
        <v>1063</v>
      </c>
      <c r="B267" s="16" t="s">
        <v>2086</v>
      </c>
      <c r="C267" s="16" t="s">
        <v>2087</v>
      </c>
      <c r="D267" s="16" t="s">
        <v>2100</v>
      </c>
      <c r="E267" s="54" t="s">
        <v>2091</v>
      </c>
      <c r="F267" s="71" t="s">
        <v>2283</v>
      </c>
      <c r="G267" s="72" t="str">
        <f>VLOOKUP(C267,面料分类!A:B,2,0)</f>
        <v>梭织</v>
      </c>
      <c r="H267" s="72" t="str">
        <f>VLOOKUP(D267,面料分类!C:D,2,0)</f>
        <v>混纺</v>
      </c>
      <c r="I267" s="72" t="str">
        <f>VLOOKUP(E267,面料分类!E:F,2,0)</f>
        <v>斜纹</v>
      </c>
      <c r="J267" s="16" t="str">
        <f t="shared" si="4"/>
        <v>面料&gt;梭织&gt;混纺&gt;斜纹</v>
      </c>
      <c r="K267" s="17" t="s">
        <v>871</v>
      </c>
      <c r="L267" s="17" t="s">
        <v>1064</v>
      </c>
      <c r="M267" s="17" t="str">
        <f>I267</f>
        <v>斜纹</v>
      </c>
      <c r="N267" s="73" t="s">
        <v>2284</v>
      </c>
      <c r="O267" s="73" t="s">
        <v>2674</v>
      </c>
      <c r="P267" s="17" t="s">
        <v>62</v>
      </c>
      <c r="Q267" s="17" t="s">
        <v>436</v>
      </c>
      <c r="R267" s="17" t="s">
        <v>977</v>
      </c>
      <c r="S267" s="17" t="s">
        <v>1060</v>
      </c>
      <c r="T267" s="17" t="s">
        <v>1065</v>
      </c>
      <c r="U267" s="17" t="e">
        <v>#N/A</v>
      </c>
      <c r="V267" s="17">
        <v>143</v>
      </c>
      <c r="W267" s="17">
        <v>190</v>
      </c>
      <c r="X267" s="17">
        <v>56.6</v>
      </c>
      <c r="Y267" s="17" t="s">
        <v>104</v>
      </c>
      <c r="Z267" s="17"/>
      <c r="AA267" s="17"/>
      <c r="AB267" s="17"/>
      <c r="AC267" s="27"/>
    </row>
    <row r="268" spans="1:29" ht="19.95" customHeight="1" x14ac:dyDescent="0.25">
      <c r="A268" s="16" t="s">
        <v>1066</v>
      </c>
      <c r="B268" s="16" t="s">
        <v>2086</v>
      </c>
      <c r="C268" s="16" t="s">
        <v>2109</v>
      </c>
      <c r="D268" s="16" t="s">
        <v>2088</v>
      </c>
      <c r="E268" s="54" t="s">
        <v>2124</v>
      </c>
      <c r="F268" s="71" t="s">
        <v>2283</v>
      </c>
      <c r="G268" s="72" t="str">
        <f>VLOOKUP(C268,面料分类!A:B,2,0)</f>
        <v>针织</v>
      </c>
      <c r="H268" s="72" t="str">
        <f>VLOOKUP(D268,面料分类!C:D,2,0)</f>
        <v>化纤</v>
      </c>
      <c r="I268" s="72" t="str">
        <f>VLOOKUP(E268,面料分类!E:F,2,0)</f>
        <v>摇粒</v>
      </c>
      <c r="J268" s="16" t="str">
        <f t="shared" si="4"/>
        <v>面料&gt;针织&gt;化纤&gt;摇粒</v>
      </c>
      <c r="K268" s="17" t="s">
        <v>931</v>
      </c>
      <c r="L268" s="17" t="s">
        <v>1067</v>
      </c>
      <c r="M268" s="17" t="str">
        <f>I268</f>
        <v>摇粒</v>
      </c>
      <c r="N268" s="73" t="s">
        <v>2284</v>
      </c>
      <c r="O268" s="73" t="s">
        <v>2345</v>
      </c>
      <c r="P268" s="17" t="s">
        <v>355</v>
      </c>
      <c r="Q268" s="17" t="s">
        <v>63</v>
      </c>
      <c r="R268" s="17" t="s">
        <v>83</v>
      </c>
      <c r="S268" s="17"/>
      <c r="T268" s="17" t="s">
        <v>72</v>
      </c>
      <c r="U268" s="17" t="s">
        <v>72</v>
      </c>
      <c r="V268" s="32">
        <v>150</v>
      </c>
      <c r="W268" s="32">
        <v>203</v>
      </c>
      <c r="X268" s="17">
        <v>98</v>
      </c>
      <c r="Y268" s="17" t="s">
        <v>104</v>
      </c>
      <c r="Z268" s="17"/>
      <c r="AA268" s="17"/>
      <c r="AB268" s="17"/>
      <c r="AC268" s="27"/>
    </row>
    <row r="269" spans="1:29" ht="19.95" customHeight="1" x14ac:dyDescent="0.25">
      <c r="A269" s="16" t="s">
        <v>1069</v>
      </c>
      <c r="B269" s="16" t="s">
        <v>2086</v>
      </c>
      <c r="C269" s="16" t="s">
        <v>2109</v>
      </c>
      <c r="D269" s="16" t="s">
        <v>2100</v>
      </c>
      <c r="E269" s="54" t="s">
        <v>2123</v>
      </c>
      <c r="F269" s="71" t="s">
        <v>2283</v>
      </c>
      <c r="G269" s="72" t="str">
        <f>VLOOKUP(C269,面料分类!A:B,2,0)</f>
        <v>针织</v>
      </c>
      <c r="H269" s="72" t="str">
        <f>VLOOKUP(D269,面料分类!C:D,2,0)</f>
        <v>混纺</v>
      </c>
      <c r="I269" s="72" t="str">
        <f>VLOOKUP(E269,面料分类!E:F,2,0)</f>
        <v>毛巾布</v>
      </c>
      <c r="J269" s="16" t="str">
        <f t="shared" si="4"/>
        <v>面料&gt;针织&gt;混纺&gt;毛巾布</v>
      </c>
      <c r="K269" s="17" t="s">
        <v>915</v>
      </c>
      <c r="L269" s="17" t="s">
        <v>1070</v>
      </c>
      <c r="M269" s="17" t="str">
        <f>I269</f>
        <v>毛巾布</v>
      </c>
      <c r="N269" s="73" t="s">
        <v>2284</v>
      </c>
      <c r="O269" s="73" t="s">
        <v>2345</v>
      </c>
      <c r="P269" s="17" t="s">
        <v>355</v>
      </c>
      <c r="Q269" s="17" t="s">
        <v>63</v>
      </c>
      <c r="R269" s="17" t="s">
        <v>83</v>
      </c>
      <c r="S269" s="17" t="s">
        <v>482</v>
      </c>
      <c r="T269" s="17" t="s">
        <v>1071</v>
      </c>
      <c r="U269" s="17" t="e">
        <v>#N/A</v>
      </c>
      <c r="V269" s="32">
        <v>130</v>
      </c>
      <c r="W269" s="32">
        <v>405</v>
      </c>
      <c r="X269" s="17">
        <v>240</v>
      </c>
      <c r="Y269" s="17" t="s">
        <v>104</v>
      </c>
      <c r="Z269" s="17"/>
      <c r="AA269" s="17"/>
      <c r="AB269" s="17"/>
      <c r="AC269" s="27"/>
    </row>
    <row r="270" spans="1:29" ht="19.95" customHeight="1" x14ac:dyDescent="0.25">
      <c r="A270" s="16" t="s">
        <v>1072</v>
      </c>
      <c r="B270" s="16" t="s">
        <v>2086</v>
      </c>
      <c r="C270" s="16" t="s">
        <v>2109</v>
      </c>
      <c r="D270" s="16" t="s">
        <v>2098</v>
      </c>
      <c r="E270" s="54" t="s">
        <v>2089</v>
      </c>
      <c r="F270" s="71" t="s">
        <v>2283</v>
      </c>
      <c r="G270" s="72" t="str">
        <f>VLOOKUP(C270,面料分类!A:B,2,0)</f>
        <v>针织</v>
      </c>
      <c r="H270" s="72" t="str">
        <f>VLOOKUP(D270,面料分类!C:D,2,0)</f>
        <v>棉</v>
      </c>
      <c r="I270" s="72" t="str">
        <f>VLOOKUP(E270,面料分类!E:F,2,0)</f>
        <v>平纹布</v>
      </c>
      <c r="J270" s="16" t="str">
        <f t="shared" si="4"/>
        <v>面料&gt;针织&gt;棉&gt;平纹布</v>
      </c>
      <c r="K270" s="17" t="s">
        <v>949</v>
      </c>
      <c r="L270" s="17" t="s">
        <v>1073</v>
      </c>
      <c r="M270" s="17" t="str">
        <f>I270</f>
        <v>平纹布</v>
      </c>
      <c r="N270" s="73" t="s">
        <v>2284</v>
      </c>
      <c r="O270" s="73" t="s">
        <v>2743</v>
      </c>
      <c r="P270" s="17" t="s">
        <v>355</v>
      </c>
      <c r="Q270" s="17" t="s">
        <v>63</v>
      </c>
      <c r="R270" s="17" t="s">
        <v>1074</v>
      </c>
      <c r="S270" s="17"/>
      <c r="T270" s="17" t="s">
        <v>176</v>
      </c>
      <c r="U270" s="17" t="s">
        <v>176</v>
      </c>
      <c r="V270" s="17">
        <v>160</v>
      </c>
      <c r="W270" s="17">
        <v>190</v>
      </c>
      <c r="X270" s="17">
        <v>29</v>
      </c>
      <c r="Y270" s="17" t="s">
        <v>104</v>
      </c>
      <c r="Z270" s="17">
        <v>35</v>
      </c>
      <c r="AA270" s="17" t="s">
        <v>701</v>
      </c>
      <c r="AB270" s="17"/>
      <c r="AC270" s="27"/>
    </row>
    <row r="271" spans="1:29" ht="19.95" customHeight="1" x14ac:dyDescent="0.25">
      <c r="A271" s="16" t="s">
        <v>1075</v>
      </c>
      <c r="B271" s="16" t="s">
        <v>2086</v>
      </c>
      <c r="C271" s="16" t="s">
        <v>2109</v>
      </c>
      <c r="D271" s="16" t="s">
        <v>2098</v>
      </c>
      <c r="E271" s="54" t="s">
        <v>2089</v>
      </c>
      <c r="F271" s="71" t="s">
        <v>2283</v>
      </c>
      <c r="G271" s="72" t="str">
        <f>VLOOKUP(C271,面料分类!A:B,2,0)</f>
        <v>针织</v>
      </c>
      <c r="H271" s="72" t="str">
        <f>VLOOKUP(D271,面料分类!C:D,2,0)</f>
        <v>棉</v>
      </c>
      <c r="I271" s="72" t="str">
        <f>VLOOKUP(E271,面料分类!E:F,2,0)</f>
        <v>平纹布</v>
      </c>
      <c r="J271" s="16" t="str">
        <f t="shared" si="4"/>
        <v>面料&gt;针织&gt;棉&gt;平纹布</v>
      </c>
      <c r="K271" s="17" t="s">
        <v>403</v>
      </c>
      <c r="L271" s="17" t="s">
        <v>1076</v>
      </c>
      <c r="M271" s="17" t="str">
        <f>I271</f>
        <v>平纹布</v>
      </c>
      <c r="N271" s="73" t="s">
        <v>2284</v>
      </c>
      <c r="O271" s="73" t="s">
        <v>2743</v>
      </c>
      <c r="P271" s="17" t="s">
        <v>355</v>
      </c>
      <c r="Q271" s="17" t="s">
        <v>436</v>
      </c>
      <c r="R271" s="17" t="s">
        <v>1077</v>
      </c>
      <c r="S271" s="17" t="s">
        <v>1078</v>
      </c>
      <c r="T271" s="17" t="s">
        <v>176</v>
      </c>
      <c r="U271" s="17" t="s">
        <v>176</v>
      </c>
      <c r="V271" s="17">
        <v>178</v>
      </c>
      <c r="W271" s="17">
        <v>195</v>
      </c>
      <c r="X271" s="17">
        <v>22.45</v>
      </c>
      <c r="Y271" s="17" t="s">
        <v>104</v>
      </c>
      <c r="Z271" s="17"/>
      <c r="AA271" s="17"/>
      <c r="AB271" s="17"/>
      <c r="AC271" s="27"/>
    </row>
    <row r="272" spans="1:29" ht="19.95" customHeight="1" x14ac:dyDescent="0.25">
      <c r="A272" s="16" t="s">
        <v>1079</v>
      </c>
      <c r="B272" s="16" t="s">
        <v>2086</v>
      </c>
      <c r="C272" s="16" t="s">
        <v>2109</v>
      </c>
      <c r="D272" s="16" t="s">
        <v>2098</v>
      </c>
      <c r="E272" s="54" t="s">
        <v>2112</v>
      </c>
      <c r="F272" s="71" t="s">
        <v>2283</v>
      </c>
      <c r="G272" s="72" t="str">
        <f>VLOOKUP(C272,面料分类!A:B,2,0)</f>
        <v>针织</v>
      </c>
      <c r="H272" s="72" t="str">
        <f>VLOOKUP(D272,面料分类!C:D,2,0)</f>
        <v>棉</v>
      </c>
      <c r="I272" s="72" t="str">
        <f>VLOOKUP(E272,面料分类!E:F,2,0)</f>
        <v>罗纹布</v>
      </c>
      <c r="J272" s="16" t="str">
        <f t="shared" si="4"/>
        <v>面料&gt;针织&gt;棉&gt;罗纹布</v>
      </c>
      <c r="K272" s="17" t="s">
        <v>915</v>
      </c>
      <c r="L272" s="17" t="s">
        <v>1080</v>
      </c>
      <c r="M272" s="17" t="str">
        <f>I272</f>
        <v>罗纹布</v>
      </c>
      <c r="N272" s="73" t="s">
        <v>2284</v>
      </c>
      <c r="O272" s="73" t="s">
        <v>2345</v>
      </c>
      <c r="P272" s="17" t="s">
        <v>355</v>
      </c>
      <c r="Q272" s="17" t="s">
        <v>63</v>
      </c>
      <c r="R272" s="17" t="s">
        <v>83</v>
      </c>
      <c r="S272" s="17" t="s">
        <v>1081</v>
      </c>
      <c r="T272" s="17" t="s">
        <v>1082</v>
      </c>
      <c r="U272" s="17" t="e">
        <v>#N/A</v>
      </c>
      <c r="V272" s="17">
        <v>118</v>
      </c>
      <c r="W272" s="17"/>
      <c r="X272" s="17">
        <v>108</v>
      </c>
      <c r="Y272" s="17" t="s">
        <v>104</v>
      </c>
      <c r="Z272" s="17"/>
      <c r="AA272" s="17"/>
      <c r="AB272" s="17"/>
      <c r="AC272" s="27"/>
    </row>
    <row r="273" spans="1:29" ht="19.95" customHeight="1" x14ac:dyDescent="0.25">
      <c r="A273" s="16" t="s">
        <v>1083</v>
      </c>
      <c r="B273" s="16" t="s">
        <v>2086</v>
      </c>
      <c r="C273" s="16" t="s">
        <v>2109</v>
      </c>
      <c r="D273" s="16" t="s">
        <v>2098</v>
      </c>
      <c r="E273" s="54" t="s">
        <v>2111</v>
      </c>
      <c r="F273" s="71" t="s">
        <v>2283</v>
      </c>
      <c r="G273" s="72" t="str">
        <f>VLOOKUP(C273,面料分类!A:B,2,0)</f>
        <v>针织</v>
      </c>
      <c r="H273" s="72" t="str">
        <f>VLOOKUP(D273,面料分类!C:D,2,0)</f>
        <v>棉</v>
      </c>
      <c r="I273" s="72" t="str">
        <f>VLOOKUP(E273,面料分类!E:F,2,0)</f>
        <v>卫衣布</v>
      </c>
      <c r="J273" s="16" t="str">
        <f t="shared" si="4"/>
        <v>面料&gt;针织&gt;棉&gt;卫衣布</v>
      </c>
      <c r="K273" s="17" t="s">
        <v>403</v>
      </c>
      <c r="L273" s="17" t="s">
        <v>1084</v>
      </c>
      <c r="M273" s="17" t="str">
        <f>I273</f>
        <v>卫衣布</v>
      </c>
      <c r="N273" s="73" t="s">
        <v>2284</v>
      </c>
      <c r="O273" s="80" t="s">
        <v>2501</v>
      </c>
      <c r="P273" s="17" t="s">
        <v>355</v>
      </c>
      <c r="Q273" s="17" t="s">
        <v>436</v>
      </c>
      <c r="R273" s="17" t="s">
        <v>1085</v>
      </c>
      <c r="S273" s="17" t="s">
        <v>1086</v>
      </c>
      <c r="T273" s="17" t="s">
        <v>176</v>
      </c>
      <c r="U273" s="17" t="s">
        <v>176</v>
      </c>
      <c r="V273" s="17">
        <v>186</v>
      </c>
      <c r="W273" s="17">
        <v>340</v>
      </c>
      <c r="X273" s="17">
        <v>35.299999999999997</v>
      </c>
      <c r="Y273" s="17" t="s">
        <v>104</v>
      </c>
      <c r="Z273" s="17"/>
      <c r="AA273" s="17"/>
      <c r="AB273" s="17"/>
      <c r="AC273" s="27"/>
    </row>
    <row r="274" spans="1:29" ht="19.95" customHeight="1" x14ac:dyDescent="0.25">
      <c r="A274" s="16" t="s">
        <v>1087</v>
      </c>
      <c r="B274" s="16" t="s">
        <v>2086</v>
      </c>
      <c r="C274" s="16" t="s">
        <v>2109</v>
      </c>
      <c r="D274" s="16" t="s">
        <v>2088</v>
      </c>
      <c r="E274" s="54" t="s">
        <v>2089</v>
      </c>
      <c r="F274" s="71" t="s">
        <v>2283</v>
      </c>
      <c r="G274" s="72" t="str">
        <f>VLOOKUP(C274,面料分类!A:B,2,0)</f>
        <v>针织</v>
      </c>
      <c r="H274" s="72" t="str">
        <f>VLOOKUP(D274,面料分类!C:D,2,0)</f>
        <v>化纤</v>
      </c>
      <c r="I274" s="72" t="str">
        <f>VLOOKUP(E274,面料分类!E:F,2,0)</f>
        <v>平纹布</v>
      </c>
      <c r="J274" s="16" t="str">
        <f t="shared" si="4"/>
        <v>面料&gt;针织&gt;化纤&gt;平纹布</v>
      </c>
      <c r="K274" s="17" t="s">
        <v>915</v>
      </c>
      <c r="L274" s="17" t="s">
        <v>1088</v>
      </c>
      <c r="M274" s="17" t="str">
        <f>I274</f>
        <v>平纹布</v>
      </c>
      <c r="N274" s="73" t="s">
        <v>2284</v>
      </c>
      <c r="O274" s="80" t="s">
        <v>2501</v>
      </c>
      <c r="P274" s="17" t="s">
        <v>355</v>
      </c>
      <c r="Q274" s="17" t="s">
        <v>63</v>
      </c>
      <c r="R274" s="17" t="s">
        <v>1089</v>
      </c>
      <c r="S274" s="17" t="s">
        <v>1089</v>
      </c>
      <c r="T274" s="17" t="s">
        <v>1090</v>
      </c>
      <c r="U274" s="29" t="s">
        <v>1091</v>
      </c>
      <c r="V274" s="17">
        <v>150</v>
      </c>
      <c r="W274" s="17">
        <v>173</v>
      </c>
      <c r="X274" s="17">
        <v>125</v>
      </c>
      <c r="Y274" s="17" t="s">
        <v>104</v>
      </c>
      <c r="Z274" s="17"/>
      <c r="AA274" s="17"/>
      <c r="AB274" s="17"/>
      <c r="AC274" s="27"/>
    </row>
    <row r="275" spans="1:29" ht="19.95" customHeight="1" x14ac:dyDescent="0.25">
      <c r="A275" s="16" t="s">
        <v>1092</v>
      </c>
      <c r="B275" s="16" t="s">
        <v>2086</v>
      </c>
      <c r="C275" s="16" t="s">
        <v>2109</v>
      </c>
      <c r="D275" s="16" t="s">
        <v>2098</v>
      </c>
      <c r="E275" s="54" t="s">
        <v>2111</v>
      </c>
      <c r="F275" s="71" t="s">
        <v>2283</v>
      </c>
      <c r="G275" s="72" t="str">
        <f>VLOOKUP(C275,面料分类!A:B,2,0)</f>
        <v>针织</v>
      </c>
      <c r="H275" s="72" t="str">
        <f>VLOOKUP(D275,面料分类!C:D,2,0)</f>
        <v>棉</v>
      </c>
      <c r="I275" s="72" t="str">
        <f>VLOOKUP(E275,面料分类!E:F,2,0)</f>
        <v>卫衣布</v>
      </c>
      <c r="J275" s="16" t="str">
        <f t="shared" si="4"/>
        <v>面料&gt;针织&gt;棉&gt;卫衣布</v>
      </c>
      <c r="K275" s="17" t="s">
        <v>959</v>
      </c>
      <c r="L275" s="17">
        <v>600119</v>
      </c>
      <c r="M275" s="17" t="str">
        <f>I275</f>
        <v>卫衣布</v>
      </c>
      <c r="N275" s="73" t="s">
        <v>2284</v>
      </c>
      <c r="O275" s="73" t="str">
        <f>VLOOKUP(S275,面辅料颜色!B:C,2,0)</f>
        <v>B002</v>
      </c>
      <c r="P275" s="17" t="s">
        <v>355</v>
      </c>
      <c r="Q275" s="17" t="s">
        <v>63</v>
      </c>
      <c r="R275" s="17" t="s">
        <v>83</v>
      </c>
      <c r="S275" s="17" t="s">
        <v>83</v>
      </c>
      <c r="T275" s="17" t="s">
        <v>176</v>
      </c>
      <c r="U275" s="17" t="s">
        <v>176</v>
      </c>
      <c r="V275" s="17">
        <v>185</v>
      </c>
      <c r="W275" s="17">
        <v>390</v>
      </c>
      <c r="X275" s="17">
        <v>80.88</v>
      </c>
      <c r="Y275" s="17" t="s">
        <v>104</v>
      </c>
      <c r="Z275" s="17">
        <v>45</v>
      </c>
      <c r="AA275" s="17"/>
      <c r="AB275" s="23" t="s">
        <v>1566</v>
      </c>
      <c r="AC275" s="27"/>
    </row>
    <row r="276" spans="1:29" ht="19.95" customHeight="1" x14ac:dyDescent="0.25">
      <c r="A276" s="16" t="s">
        <v>1093</v>
      </c>
      <c r="B276" s="16" t="s">
        <v>2086</v>
      </c>
      <c r="C276" s="16" t="s">
        <v>2109</v>
      </c>
      <c r="D276" s="16" t="s">
        <v>2098</v>
      </c>
      <c r="E276" s="54" t="s">
        <v>2089</v>
      </c>
      <c r="F276" s="71" t="s">
        <v>2283</v>
      </c>
      <c r="G276" s="72" t="str">
        <f>VLOOKUP(C276,面料分类!A:B,2,0)</f>
        <v>针织</v>
      </c>
      <c r="H276" s="72" t="str">
        <f>VLOOKUP(D276,面料分类!C:D,2,0)</f>
        <v>棉</v>
      </c>
      <c r="I276" s="72" t="str">
        <f>VLOOKUP(E276,面料分类!E:F,2,0)</f>
        <v>平纹布</v>
      </c>
      <c r="J276" s="16" t="str">
        <f t="shared" si="4"/>
        <v>面料&gt;针织&gt;棉&gt;平纹布</v>
      </c>
      <c r="K276" s="17" t="s">
        <v>599</v>
      </c>
      <c r="L276" s="17" t="s">
        <v>1094</v>
      </c>
      <c r="M276" s="17" t="str">
        <f>I276</f>
        <v>平纹布</v>
      </c>
      <c r="N276" s="73" t="s">
        <v>2284</v>
      </c>
      <c r="O276" s="73" t="s">
        <v>2743</v>
      </c>
      <c r="P276" s="17" t="s">
        <v>355</v>
      </c>
      <c r="Q276" s="17" t="s">
        <v>63</v>
      </c>
      <c r="R276" s="17" t="s">
        <v>1095</v>
      </c>
      <c r="S276" s="17" t="s">
        <v>1096</v>
      </c>
      <c r="T276" s="17" t="s">
        <v>176</v>
      </c>
      <c r="U276" s="17" t="s">
        <v>176</v>
      </c>
      <c r="V276" s="17">
        <v>165</v>
      </c>
      <c r="W276" s="17">
        <v>170</v>
      </c>
      <c r="X276" s="17" t="s">
        <v>1567</v>
      </c>
      <c r="Y276" s="17" t="s">
        <v>104</v>
      </c>
      <c r="Z276" s="17">
        <v>20</v>
      </c>
      <c r="AA276" s="17"/>
      <c r="AB276" s="17"/>
      <c r="AC276" s="27"/>
    </row>
    <row r="277" spans="1:29" ht="19.95" customHeight="1" x14ac:dyDescent="0.25">
      <c r="A277" s="16" t="s">
        <v>1097</v>
      </c>
      <c r="B277" s="16" t="s">
        <v>2086</v>
      </c>
      <c r="C277" s="16" t="s">
        <v>2087</v>
      </c>
      <c r="D277" s="16" t="s">
        <v>2088</v>
      </c>
      <c r="E277" s="54" t="s">
        <v>2090</v>
      </c>
      <c r="F277" s="71" t="s">
        <v>2283</v>
      </c>
      <c r="G277" s="72" t="str">
        <f>VLOOKUP(C277,面料分类!A:B,2,0)</f>
        <v>梭织</v>
      </c>
      <c r="H277" s="72" t="str">
        <f>VLOOKUP(D277,面料分类!C:D,2,0)</f>
        <v>化纤</v>
      </c>
      <c r="I277" s="72" t="str">
        <f>VLOOKUP(E277,面料分类!E:F,2,0)</f>
        <v>提花</v>
      </c>
      <c r="J277" s="16" t="str">
        <f t="shared" si="4"/>
        <v>面料&gt;梭织&gt;化纤&gt;提花</v>
      </c>
      <c r="K277" s="17" t="s">
        <v>123</v>
      </c>
      <c r="L277" s="17" t="s">
        <v>1098</v>
      </c>
      <c r="M277" s="17" t="str">
        <f>I277</f>
        <v>提花</v>
      </c>
      <c r="N277" s="73" t="s">
        <v>2284</v>
      </c>
      <c r="O277" s="73" t="s">
        <v>3450</v>
      </c>
      <c r="P277" s="17" t="s">
        <v>62</v>
      </c>
      <c r="Q277" s="17" t="s">
        <v>63</v>
      </c>
      <c r="R277" s="17"/>
      <c r="S277" s="17" t="s">
        <v>1099</v>
      </c>
      <c r="T277" s="17" t="s">
        <v>72</v>
      </c>
      <c r="U277" s="17" t="s">
        <v>72</v>
      </c>
      <c r="V277" s="17">
        <v>128</v>
      </c>
      <c r="W277" s="17"/>
      <c r="X277" s="17">
        <v>25.8</v>
      </c>
      <c r="Y277" s="17" t="s">
        <v>104</v>
      </c>
      <c r="Z277" s="17">
        <v>40</v>
      </c>
      <c r="AA277" s="17"/>
      <c r="AB277" s="17"/>
      <c r="AC277" s="27"/>
    </row>
    <row r="278" spans="1:29" ht="19.95" customHeight="1" x14ac:dyDescent="0.25">
      <c r="A278" s="16" t="s">
        <v>1100</v>
      </c>
      <c r="B278" s="16" t="s">
        <v>2086</v>
      </c>
      <c r="C278" s="16" t="s">
        <v>2087</v>
      </c>
      <c r="D278" s="16" t="s">
        <v>2088</v>
      </c>
      <c r="E278" s="54" t="s">
        <v>2091</v>
      </c>
      <c r="F278" s="71" t="s">
        <v>2283</v>
      </c>
      <c r="G278" s="72" t="str">
        <f>VLOOKUP(C278,面料分类!A:B,2,0)</f>
        <v>梭织</v>
      </c>
      <c r="H278" s="72" t="str">
        <f>VLOOKUP(D278,面料分类!C:D,2,0)</f>
        <v>化纤</v>
      </c>
      <c r="I278" s="72" t="str">
        <f>VLOOKUP(E278,面料分类!E:F,2,0)</f>
        <v>斜纹</v>
      </c>
      <c r="J278" s="16" t="str">
        <f t="shared" si="4"/>
        <v>面料&gt;梭织&gt;化纤&gt;斜纹</v>
      </c>
      <c r="K278" s="17" t="s">
        <v>123</v>
      </c>
      <c r="L278" s="17" t="s">
        <v>1101</v>
      </c>
      <c r="M278" s="17" t="str">
        <f>I278</f>
        <v>斜纹</v>
      </c>
      <c r="N278" s="73" t="s">
        <v>2284</v>
      </c>
      <c r="O278" s="73" t="s">
        <v>3450</v>
      </c>
      <c r="P278" s="17" t="s">
        <v>62</v>
      </c>
      <c r="Q278" s="17" t="s">
        <v>63</v>
      </c>
      <c r="R278" s="17"/>
      <c r="S278" s="17" t="s">
        <v>1102</v>
      </c>
      <c r="T278" s="17" t="s">
        <v>72</v>
      </c>
      <c r="U278" s="17" t="s">
        <v>72</v>
      </c>
      <c r="V278" s="17">
        <v>148</v>
      </c>
      <c r="W278" s="17"/>
      <c r="X278" s="17">
        <v>9.8000000000000007</v>
      </c>
      <c r="Y278" s="17" t="s">
        <v>104</v>
      </c>
      <c r="Z278" s="17">
        <v>25</v>
      </c>
      <c r="AA278" s="17"/>
      <c r="AB278" s="17"/>
      <c r="AC278" s="27"/>
    </row>
    <row r="279" spans="1:29" ht="19.95" customHeight="1" x14ac:dyDescent="0.25">
      <c r="A279" s="16" t="s">
        <v>1103</v>
      </c>
      <c r="B279" s="16" t="s">
        <v>2086</v>
      </c>
      <c r="C279" s="16" t="s">
        <v>2087</v>
      </c>
      <c r="D279" s="16" t="s">
        <v>2088</v>
      </c>
      <c r="E279" s="54" t="s">
        <v>2118</v>
      </c>
      <c r="F279" s="71" t="s">
        <v>2283</v>
      </c>
      <c r="G279" s="72" t="str">
        <f>VLOOKUP(C279,面料分类!A:B,2,0)</f>
        <v>梭织</v>
      </c>
      <c r="H279" s="72" t="str">
        <f>VLOOKUP(D279,面料分类!C:D,2,0)</f>
        <v>化纤</v>
      </c>
      <c r="I279" s="72" t="str">
        <f>VLOOKUP(E279,面料分类!E:F,2,0)</f>
        <v>小香风</v>
      </c>
      <c r="J279" s="16" t="str">
        <f t="shared" si="4"/>
        <v>面料&gt;梭织&gt;化纤&gt;小香风</v>
      </c>
      <c r="K279" s="17" t="s">
        <v>1104</v>
      </c>
      <c r="L279" s="17" t="s">
        <v>1105</v>
      </c>
      <c r="M279" s="17" t="str">
        <f>I279</f>
        <v>小香风</v>
      </c>
      <c r="N279" s="73" t="s">
        <v>2284</v>
      </c>
      <c r="O279" s="73" t="s">
        <v>3450</v>
      </c>
      <c r="P279" s="17" t="s">
        <v>62</v>
      </c>
      <c r="Q279" s="17" t="s">
        <v>63</v>
      </c>
      <c r="R279" s="17" t="s">
        <v>1106</v>
      </c>
      <c r="S279" s="17" t="s">
        <v>1107</v>
      </c>
      <c r="T279" s="17" t="s">
        <v>72</v>
      </c>
      <c r="U279" s="17" t="s">
        <v>72</v>
      </c>
      <c r="V279" s="17">
        <v>145</v>
      </c>
      <c r="W279" s="17"/>
      <c r="X279" s="17">
        <v>77</v>
      </c>
      <c r="Y279" s="17" t="s">
        <v>104</v>
      </c>
      <c r="Z279" s="17">
        <v>40</v>
      </c>
      <c r="AA279" s="17"/>
      <c r="AB279" s="17" t="s">
        <v>1568</v>
      </c>
      <c r="AC279" s="27"/>
    </row>
    <row r="280" spans="1:29" ht="19.95" customHeight="1" x14ac:dyDescent="0.25">
      <c r="A280" s="16" t="s">
        <v>1108</v>
      </c>
      <c r="B280" s="16" t="s">
        <v>2086</v>
      </c>
      <c r="C280" s="16" t="s">
        <v>2087</v>
      </c>
      <c r="D280" s="16" t="s">
        <v>2087</v>
      </c>
      <c r="E280" s="54" t="s">
        <v>2121</v>
      </c>
      <c r="F280" s="71" t="s">
        <v>2283</v>
      </c>
      <c r="G280" s="72" t="str">
        <f>VLOOKUP(C280,面料分类!A:B,2,0)</f>
        <v>梭织</v>
      </c>
      <c r="H280" s="72" t="str">
        <f>VLOOKUP(D280,面料分类!C:D,2,0)</f>
        <v>毛</v>
      </c>
      <c r="I280" s="72" t="str">
        <f>VLOOKUP(E280,面料分类!E:F,2,0)</f>
        <v>双面呢</v>
      </c>
      <c r="J280" s="16" t="str">
        <f t="shared" si="4"/>
        <v>面料&gt;梭织&gt;毛&gt;双面呢</v>
      </c>
      <c r="K280" s="17" t="s">
        <v>1109</v>
      </c>
      <c r="L280" s="17">
        <v>2129801</v>
      </c>
      <c r="M280" s="17" t="str">
        <f>I280</f>
        <v>双面呢</v>
      </c>
      <c r="N280" s="73" t="s">
        <v>2284</v>
      </c>
      <c r="O280" s="73" t="str">
        <f>VLOOKUP(S280,面辅料颜色!B:C,2,0)</f>
        <v>B002</v>
      </c>
      <c r="P280" s="17" t="s">
        <v>62</v>
      </c>
      <c r="Q280" s="17" t="s">
        <v>63</v>
      </c>
      <c r="R280" s="17" t="s">
        <v>83</v>
      </c>
      <c r="S280" s="17" t="s">
        <v>83</v>
      </c>
      <c r="T280" s="17" t="s">
        <v>1110</v>
      </c>
      <c r="U280" s="17" t="e">
        <v>#N/A</v>
      </c>
      <c r="V280" s="17">
        <v>150</v>
      </c>
      <c r="W280" s="17">
        <v>440</v>
      </c>
      <c r="X280" s="17">
        <v>418</v>
      </c>
      <c r="Y280" s="17" t="s">
        <v>104</v>
      </c>
      <c r="Z280" s="17"/>
      <c r="AA280" s="17" t="s">
        <v>1569</v>
      </c>
      <c r="AB280" s="17"/>
      <c r="AC280" s="27"/>
    </row>
    <row r="281" spans="1:29" ht="19.95" customHeight="1" x14ac:dyDescent="0.25">
      <c r="A281" s="16" t="s">
        <v>1111</v>
      </c>
      <c r="B281" s="16" t="s">
        <v>2086</v>
      </c>
      <c r="C281" s="16" t="s">
        <v>2087</v>
      </c>
      <c r="D281" s="16" t="s">
        <v>2100</v>
      </c>
      <c r="E281" s="54" t="s">
        <v>2118</v>
      </c>
      <c r="F281" s="71" t="s">
        <v>2283</v>
      </c>
      <c r="G281" s="72" t="str">
        <f>VLOOKUP(C281,面料分类!A:B,2,0)</f>
        <v>梭织</v>
      </c>
      <c r="H281" s="72" t="str">
        <f>VLOOKUP(D281,面料分类!C:D,2,0)</f>
        <v>混纺</v>
      </c>
      <c r="I281" s="72" t="str">
        <f>VLOOKUP(E281,面料分类!E:F,2,0)</f>
        <v>小香风</v>
      </c>
      <c r="J281" s="16" t="str">
        <f t="shared" si="4"/>
        <v>面料&gt;梭织&gt;混纺&gt;小香风</v>
      </c>
      <c r="K281" s="17" t="s">
        <v>1112</v>
      </c>
      <c r="L281" s="17" t="s">
        <v>1113</v>
      </c>
      <c r="M281" s="17" t="str">
        <f>I281</f>
        <v>小香风</v>
      </c>
      <c r="N281" s="73" t="s">
        <v>2284</v>
      </c>
      <c r="O281" s="73" t="s">
        <v>3286</v>
      </c>
      <c r="P281" s="17" t="s">
        <v>62</v>
      </c>
      <c r="Q281" s="17" t="s">
        <v>63</v>
      </c>
      <c r="R281" s="17" t="s">
        <v>1114</v>
      </c>
      <c r="S281" s="17" t="s">
        <v>1115</v>
      </c>
      <c r="T281" s="17" t="s">
        <v>1116</v>
      </c>
      <c r="U281" s="17" t="e">
        <v>#N/A</v>
      </c>
      <c r="V281" s="17">
        <v>145</v>
      </c>
      <c r="W281" s="17"/>
      <c r="X281" s="17">
        <v>597</v>
      </c>
      <c r="Y281" s="17" t="s">
        <v>104</v>
      </c>
      <c r="Z281" s="17"/>
      <c r="AA281" s="17"/>
      <c r="AB281" s="23" t="s">
        <v>1570</v>
      </c>
      <c r="AC281" s="27"/>
    </row>
    <row r="282" spans="1:29" ht="19.95" customHeight="1" x14ac:dyDescent="0.25">
      <c r="A282" s="16" t="s">
        <v>1117</v>
      </c>
      <c r="B282" s="16" t="s">
        <v>2086</v>
      </c>
      <c r="C282" s="16" t="s">
        <v>2087</v>
      </c>
      <c r="D282" s="16" t="s">
        <v>2087</v>
      </c>
      <c r="E282" s="54" t="s">
        <v>2125</v>
      </c>
      <c r="F282" s="71" t="s">
        <v>2283</v>
      </c>
      <c r="G282" s="72" t="str">
        <f>VLOOKUP(C282,面料分类!A:B,2,0)</f>
        <v>梭织</v>
      </c>
      <c r="H282" s="72" t="str">
        <f>VLOOKUP(D282,面料分类!C:D,2,0)</f>
        <v>毛</v>
      </c>
      <c r="I282" s="72" t="str">
        <f>VLOOKUP(E282,面料分类!E:F,2,0)</f>
        <v>双绉</v>
      </c>
      <c r="J282" s="16" t="str">
        <f t="shared" si="4"/>
        <v>面料&gt;梭织&gt;毛&gt;双绉</v>
      </c>
      <c r="K282" s="17" t="s">
        <v>1118</v>
      </c>
      <c r="L282" s="17" t="s">
        <v>1119</v>
      </c>
      <c r="M282" s="17" t="str">
        <f>I282</f>
        <v>双绉</v>
      </c>
      <c r="N282" s="73" t="s">
        <v>2284</v>
      </c>
      <c r="O282" s="73" t="str">
        <f>VLOOKUP(S282,面辅料颜色!B:C,2,0)</f>
        <v>B002</v>
      </c>
      <c r="P282" s="17" t="s">
        <v>62</v>
      </c>
      <c r="Q282" s="17" t="s">
        <v>63</v>
      </c>
      <c r="R282" s="17" t="s">
        <v>83</v>
      </c>
      <c r="S282" s="17" t="s">
        <v>83</v>
      </c>
      <c r="T282" s="17" t="s">
        <v>367</v>
      </c>
      <c r="U282" s="17" t="s">
        <v>367</v>
      </c>
      <c r="V282" s="17" t="s">
        <v>979</v>
      </c>
      <c r="W282" s="17">
        <v>12</v>
      </c>
      <c r="X282" s="17">
        <v>75</v>
      </c>
      <c r="Y282" s="17" t="s">
        <v>104</v>
      </c>
      <c r="Z282" s="17"/>
      <c r="AA282" s="17"/>
      <c r="AB282" s="17"/>
      <c r="AC282" s="27"/>
    </row>
    <row r="283" spans="1:29" ht="19.95" customHeight="1" x14ac:dyDescent="0.25">
      <c r="A283" s="16" t="s">
        <v>1120</v>
      </c>
      <c r="B283" s="16" t="s">
        <v>2086</v>
      </c>
      <c r="C283" s="16" t="s">
        <v>2087</v>
      </c>
      <c r="D283" s="16" t="s">
        <v>2105</v>
      </c>
      <c r="E283" s="54" t="s">
        <v>2126</v>
      </c>
      <c r="F283" s="71" t="s">
        <v>2283</v>
      </c>
      <c r="G283" s="72" t="str">
        <f>VLOOKUP(C283,面料分类!A:B,2,0)</f>
        <v>梭织</v>
      </c>
      <c r="H283" s="72" t="str">
        <f>VLOOKUP(D283,面料分类!C:D,2,0)</f>
        <v>丝</v>
      </c>
      <c r="I283" s="72" t="str">
        <f>VLOOKUP(E283,面料分类!E:F,2,0)</f>
        <v>乔其</v>
      </c>
      <c r="J283" s="16" t="str">
        <f t="shared" si="4"/>
        <v>面料&gt;梭织&gt;丝&gt;乔其</v>
      </c>
      <c r="K283" s="17" t="s">
        <v>1121</v>
      </c>
      <c r="L283" s="17" t="s">
        <v>1122</v>
      </c>
      <c r="M283" s="17" t="str">
        <f>I283</f>
        <v>乔其</v>
      </c>
      <c r="N283" s="73" t="s">
        <v>2284</v>
      </c>
      <c r="O283" s="73" t="str">
        <f>VLOOKUP(S283,面辅料颜色!B:C,2,0)</f>
        <v>W017</v>
      </c>
      <c r="P283" s="17" t="s">
        <v>62</v>
      </c>
      <c r="Q283" s="17" t="s">
        <v>63</v>
      </c>
      <c r="R283" s="17" t="s">
        <v>144</v>
      </c>
      <c r="S283" s="17" t="s">
        <v>144</v>
      </c>
      <c r="T283" s="17" t="s">
        <v>367</v>
      </c>
      <c r="U283" s="17" t="s">
        <v>367</v>
      </c>
      <c r="V283" s="17">
        <v>143</v>
      </c>
      <c r="W283" s="17">
        <v>60</v>
      </c>
      <c r="X283" s="17">
        <v>90</v>
      </c>
      <c r="Y283" s="17" t="s">
        <v>104</v>
      </c>
      <c r="Z283" s="17"/>
      <c r="AA283" s="17"/>
      <c r="AB283" s="17"/>
      <c r="AC283" s="27"/>
    </row>
    <row r="284" spans="1:29" ht="19.95" customHeight="1" x14ac:dyDescent="0.25">
      <c r="A284" s="16" t="s">
        <v>1123</v>
      </c>
      <c r="B284" s="16" t="s">
        <v>2086</v>
      </c>
      <c r="C284" s="16" t="s">
        <v>2087</v>
      </c>
      <c r="D284" s="16" t="s">
        <v>2100</v>
      </c>
      <c r="E284" s="54" t="s">
        <v>2118</v>
      </c>
      <c r="F284" s="71" t="s">
        <v>2283</v>
      </c>
      <c r="G284" s="72" t="str">
        <f>VLOOKUP(C284,面料分类!A:B,2,0)</f>
        <v>梭织</v>
      </c>
      <c r="H284" s="72" t="str">
        <f>VLOOKUP(D284,面料分类!C:D,2,0)</f>
        <v>混纺</v>
      </c>
      <c r="I284" s="72" t="str">
        <f>VLOOKUP(E284,面料分类!E:F,2,0)</f>
        <v>小香风</v>
      </c>
      <c r="J284" s="16" t="str">
        <f t="shared" si="4"/>
        <v>面料&gt;梭织&gt;混纺&gt;小香风</v>
      </c>
      <c r="K284" s="17" t="s">
        <v>905</v>
      </c>
      <c r="L284" s="17" t="s">
        <v>1124</v>
      </c>
      <c r="M284" s="17" t="str">
        <f>I284</f>
        <v>小香风</v>
      </c>
      <c r="N284" s="73" t="s">
        <v>2284</v>
      </c>
      <c r="O284" s="73" t="str">
        <f>VLOOKUP(S284,面辅料颜色!B:C,2,0)</f>
        <v>BY02</v>
      </c>
      <c r="P284" s="17" t="s">
        <v>62</v>
      </c>
      <c r="Q284" s="17" t="s">
        <v>63</v>
      </c>
      <c r="R284" s="17" t="s">
        <v>1125</v>
      </c>
      <c r="S284" s="17" t="s">
        <v>1125</v>
      </c>
      <c r="T284" s="17" t="s">
        <v>1126</v>
      </c>
      <c r="U284" s="17" t="e">
        <v>#N/A</v>
      </c>
      <c r="V284" s="17">
        <v>145</v>
      </c>
      <c r="W284" s="17">
        <v>413</v>
      </c>
      <c r="X284" s="17">
        <v>150</v>
      </c>
      <c r="Y284" s="17" t="s">
        <v>104</v>
      </c>
      <c r="Z284" s="17"/>
      <c r="AA284" s="17" t="s">
        <v>1571</v>
      </c>
      <c r="AB284" s="17"/>
      <c r="AC284" s="27"/>
    </row>
    <row r="285" spans="1:29" ht="19.95" customHeight="1" x14ac:dyDescent="0.25">
      <c r="A285" s="16" t="s">
        <v>1127</v>
      </c>
      <c r="B285" s="16" t="s">
        <v>2086</v>
      </c>
      <c r="C285" s="16" t="s">
        <v>2087</v>
      </c>
      <c r="D285" s="16" t="s">
        <v>2100</v>
      </c>
      <c r="E285" s="54" t="s">
        <v>2118</v>
      </c>
      <c r="F285" s="71" t="s">
        <v>2283</v>
      </c>
      <c r="G285" s="72" t="str">
        <f>VLOOKUP(C285,面料分类!A:B,2,0)</f>
        <v>梭织</v>
      </c>
      <c r="H285" s="72" t="str">
        <f>VLOOKUP(D285,面料分类!C:D,2,0)</f>
        <v>混纺</v>
      </c>
      <c r="I285" s="72" t="str">
        <f>VLOOKUP(E285,面料分类!E:F,2,0)</f>
        <v>小香风</v>
      </c>
      <c r="J285" s="16" t="str">
        <f t="shared" si="4"/>
        <v>面料&gt;梭织&gt;混纺&gt;小香风</v>
      </c>
      <c r="K285" s="17" t="s">
        <v>81</v>
      </c>
      <c r="L285" s="17" t="s">
        <v>1128</v>
      </c>
      <c r="M285" s="17" t="str">
        <f>I285</f>
        <v>小香风</v>
      </c>
      <c r="N285" s="73" t="s">
        <v>2284</v>
      </c>
      <c r="O285" s="73" t="s">
        <v>3450</v>
      </c>
      <c r="P285" s="17" t="s">
        <v>62</v>
      </c>
      <c r="Q285" s="17" t="s">
        <v>63</v>
      </c>
      <c r="R285" s="17" t="s">
        <v>1129</v>
      </c>
      <c r="S285" s="17"/>
      <c r="T285" s="17" t="s">
        <v>1130</v>
      </c>
      <c r="U285" s="17" t="s">
        <v>1131</v>
      </c>
      <c r="V285" s="17">
        <v>143</v>
      </c>
      <c r="W285" s="17">
        <v>424</v>
      </c>
      <c r="X285" s="17">
        <v>88</v>
      </c>
      <c r="Y285" s="17" t="s">
        <v>104</v>
      </c>
      <c r="Z285" s="17"/>
      <c r="AA285" s="17"/>
      <c r="AB285" s="17" t="s">
        <v>1572</v>
      </c>
      <c r="AC285" s="27"/>
    </row>
    <row r="286" spans="1:29" ht="19.95" customHeight="1" x14ac:dyDescent="0.25">
      <c r="A286" s="16" t="s">
        <v>1132</v>
      </c>
      <c r="B286" s="16" t="s">
        <v>2086</v>
      </c>
      <c r="C286" s="16" t="s">
        <v>2087</v>
      </c>
      <c r="D286" s="16" t="s">
        <v>2088</v>
      </c>
      <c r="E286" s="54" t="s">
        <v>2118</v>
      </c>
      <c r="F286" s="71" t="s">
        <v>2283</v>
      </c>
      <c r="G286" s="72" t="str">
        <f>VLOOKUP(C286,面料分类!A:B,2,0)</f>
        <v>梭织</v>
      </c>
      <c r="H286" s="72" t="str">
        <f>VLOOKUP(D286,面料分类!C:D,2,0)</f>
        <v>化纤</v>
      </c>
      <c r="I286" s="72" t="str">
        <f>VLOOKUP(E286,面料分类!E:F,2,0)</f>
        <v>小香风</v>
      </c>
      <c r="J286" s="16" t="str">
        <f t="shared" si="4"/>
        <v>面料&gt;梭织&gt;化纤&gt;小香风</v>
      </c>
      <c r="K286" s="17" t="s">
        <v>81</v>
      </c>
      <c r="L286" s="17" t="s">
        <v>1133</v>
      </c>
      <c r="M286" s="17" t="str">
        <f>I286</f>
        <v>小香风</v>
      </c>
      <c r="N286" s="73" t="s">
        <v>2284</v>
      </c>
      <c r="O286" s="73" t="s">
        <v>3450</v>
      </c>
      <c r="P286" s="17" t="s">
        <v>62</v>
      </c>
      <c r="Q286" s="17" t="s">
        <v>63</v>
      </c>
      <c r="R286" s="17"/>
      <c r="S286" s="17"/>
      <c r="T286" s="17" t="s">
        <v>72</v>
      </c>
      <c r="U286" s="17" t="s">
        <v>72</v>
      </c>
      <c r="V286" s="17">
        <v>145</v>
      </c>
      <c r="W286" s="17">
        <v>338</v>
      </c>
      <c r="X286" s="17">
        <v>89</v>
      </c>
      <c r="Y286" s="17" t="s">
        <v>104</v>
      </c>
      <c r="Z286" s="17"/>
      <c r="AA286" s="17"/>
      <c r="AB286" s="17"/>
      <c r="AC286" s="27"/>
    </row>
    <row r="287" spans="1:29" ht="19.95" customHeight="1" x14ac:dyDescent="0.25">
      <c r="A287" s="16" t="s">
        <v>1134</v>
      </c>
      <c r="B287" s="16" t="s">
        <v>2086</v>
      </c>
      <c r="C287" s="16" t="s">
        <v>2087</v>
      </c>
      <c r="D287" s="16" t="s">
        <v>2100</v>
      </c>
      <c r="E287" s="54" t="s">
        <v>2118</v>
      </c>
      <c r="F287" s="71" t="s">
        <v>2283</v>
      </c>
      <c r="G287" s="72" t="str">
        <f>VLOOKUP(C287,面料分类!A:B,2,0)</f>
        <v>梭织</v>
      </c>
      <c r="H287" s="72" t="str">
        <f>VLOOKUP(D287,面料分类!C:D,2,0)</f>
        <v>混纺</v>
      </c>
      <c r="I287" s="72" t="str">
        <f>VLOOKUP(E287,面料分类!E:F,2,0)</f>
        <v>小香风</v>
      </c>
      <c r="J287" s="16" t="str">
        <f t="shared" si="4"/>
        <v>面料&gt;梭织&gt;混纺&gt;小香风</v>
      </c>
      <c r="K287" s="17" t="s">
        <v>81</v>
      </c>
      <c r="L287" s="17" t="s">
        <v>1135</v>
      </c>
      <c r="M287" s="17" t="str">
        <f>I287</f>
        <v>小香风</v>
      </c>
      <c r="N287" s="73" t="s">
        <v>2284</v>
      </c>
      <c r="O287" s="73" t="s">
        <v>2345</v>
      </c>
      <c r="P287" s="17" t="s">
        <v>62</v>
      </c>
      <c r="Q287" s="17" t="s">
        <v>63</v>
      </c>
      <c r="R287" s="17" t="s">
        <v>83</v>
      </c>
      <c r="S287" s="17"/>
      <c r="T287" s="17" t="s">
        <v>1136</v>
      </c>
      <c r="U287" s="17" t="e">
        <v>#N/A</v>
      </c>
      <c r="V287" s="17">
        <v>145</v>
      </c>
      <c r="W287" s="17">
        <v>459</v>
      </c>
      <c r="X287" s="17">
        <v>117</v>
      </c>
      <c r="Y287" s="17" t="s">
        <v>104</v>
      </c>
      <c r="Z287" s="17"/>
      <c r="AA287" s="17" t="s">
        <v>1573</v>
      </c>
      <c r="AB287" s="17"/>
      <c r="AC287" s="27"/>
    </row>
    <row r="288" spans="1:29" ht="19.95" customHeight="1" x14ac:dyDescent="0.25">
      <c r="A288" s="16" t="s">
        <v>1137</v>
      </c>
      <c r="B288" s="16" t="s">
        <v>2086</v>
      </c>
      <c r="C288" s="16" t="s">
        <v>2087</v>
      </c>
      <c r="D288" s="16" t="s">
        <v>2100</v>
      </c>
      <c r="E288" s="54" t="s">
        <v>2118</v>
      </c>
      <c r="F288" s="71" t="s">
        <v>2283</v>
      </c>
      <c r="G288" s="72" t="str">
        <f>VLOOKUP(C288,面料分类!A:B,2,0)</f>
        <v>梭织</v>
      </c>
      <c r="H288" s="72" t="str">
        <f>VLOOKUP(D288,面料分类!C:D,2,0)</f>
        <v>混纺</v>
      </c>
      <c r="I288" s="72" t="str">
        <f>VLOOKUP(E288,面料分类!E:F,2,0)</f>
        <v>小香风</v>
      </c>
      <c r="J288" s="16" t="str">
        <f t="shared" si="4"/>
        <v>面料&gt;梭织&gt;混纺&gt;小香风</v>
      </c>
      <c r="K288" s="17" t="s">
        <v>81</v>
      </c>
      <c r="L288" s="17" t="s">
        <v>1138</v>
      </c>
      <c r="M288" s="17" t="str">
        <f>I288</f>
        <v>小香风</v>
      </c>
      <c r="N288" s="73" t="s">
        <v>2284</v>
      </c>
      <c r="O288" s="73" t="s">
        <v>2345</v>
      </c>
      <c r="P288" s="17" t="s">
        <v>62</v>
      </c>
      <c r="Q288" s="17" t="s">
        <v>63</v>
      </c>
      <c r="R288" s="17" t="s">
        <v>1125</v>
      </c>
      <c r="S288" s="17"/>
      <c r="T288" s="17" t="s">
        <v>1139</v>
      </c>
      <c r="U288" s="17" t="e">
        <v>#N/A</v>
      </c>
      <c r="V288" s="17">
        <v>143</v>
      </c>
      <c r="W288" s="17">
        <v>322</v>
      </c>
      <c r="X288" s="17">
        <v>99</v>
      </c>
      <c r="Y288" s="17" t="s">
        <v>104</v>
      </c>
      <c r="Z288" s="17"/>
      <c r="AA288" s="17"/>
      <c r="AB288" s="17"/>
      <c r="AC288" s="27"/>
    </row>
    <row r="289" spans="1:29" ht="19.95" customHeight="1" x14ac:dyDescent="0.25">
      <c r="A289" s="16" t="s">
        <v>1140</v>
      </c>
      <c r="B289" s="16" t="s">
        <v>2086</v>
      </c>
      <c r="C289" s="16" t="s">
        <v>2109</v>
      </c>
      <c r="D289" s="16" t="s">
        <v>2098</v>
      </c>
      <c r="E289" s="54" t="s">
        <v>2111</v>
      </c>
      <c r="F289" s="71" t="s">
        <v>2283</v>
      </c>
      <c r="G289" s="72" t="str">
        <f>VLOOKUP(C289,面料分类!A:B,2,0)</f>
        <v>针织</v>
      </c>
      <c r="H289" s="72" t="str">
        <f>VLOOKUP(D289,面料分类!C:D,2,0)</f>
        <v>棉</v>
      </c>
      <c r="I289" s="72" t="str">
        <f>VLOOKUP(E289,面料分类!E:F,2,0)</f>
        <v>卫衣布</v>
      </c>
      <c r="J289" s="16" t="str">
        <f t="shared" si="4"/>
        <v>面料&gt;针织&gt;棉&gt;卫衣布</v>
      </c>
      <c r="K289" s="17" t="s">
        <v>403</v>
      </c>
      <c r="L289" s="17" t="s">
        <v>1141</v>
      </c>
      <c r="M289" s="17" t="str">
        <f>I289</f>
        <v>卫衣布</v>
      </c>
      <c r="N289" s="73" t="s">
        <v>2284</v>
      </c>
      <c r="O289" s="80" t="s">
        <v>2501</v>
      </c>
      <c r="P289" s="17" t="s">
        <v>355</v>
      </c>
      <c r="Q289" s="17" t="s">
        <v>436</v>
      </c>
      <c r="R289" s="17" t="s">
        <v>1142</v>
      </c>
      <c r="S289" s="17" t="s">
        <v>1143</v>
      </c>
      <c r="T289" s="17" t="s">
        <v>1144</v>
      </c>
      <c r="U289" s="17" t="e">
        <v>#N/A</v>
      </c>
      <c r="V289" s="17">
        <v>190</v>
      </c>
      <c r="W289" s="17">
        <v>340</v>
      </c>
      <c r="X289" s="17">
        <v>31.5</v>
      </c>
      <c r="Y289" s="17" t="s">
        <v>104</v>
      </c>
      <c r="Z289" s="17"/>
      <c r="AA289" s="17"/>
      <c r="AB289" s="17"/>
      <c r="AC289" s="27"/>
    </row>
    <row r="290" spans="1:29" ht="19.95" customHeight="1" x14ac:dyDescent="0.25">
      <c r="A290" s="16" t="s">
        <v>1145</v>
      </c>
      <c r="B290" s="16" t="s">
        <v>2086</v>
      </c>
      <c r="C290" s="16" t="s">
        <v>2109</v>
      </c>
      <c r="D290" s="16" t="s">
        <v>2100</v>
      </c>
      <c r="E290" s="54" t="s">
        <v>2112</v>
      </c>
      <c r="F290" s="71" t="s">
        <v>2283</v>
      </c>
      <c r="G290" s="72" t="str">
        <f>VLOOKUP(C290,面料分类!A:B,2,0)</f>
        <v>针织</v>
      </c>
      <c r="H290" s="72" t="str">
        <f>VLOOKUP(D290,面料分类!C:D,2,0)</f>
        <v>混纺</v>
      </c>
      <c r="I290" s="72" t="str">
        <f>VLOOKUP(E290,面料分类!E:F,2,0)</f>
        <v>罗纹布</v>
      </c>
      <c r="J290" s="16" t="str">
        <f t="shared" si="4"/>
        <v>面料&gt;针织&gt;混纺&gt;罗纹布</v>
      </c>
      <c r="K290" s="17" t="s">
        <v>403</v>
      </c>
      <c r="L290" s="17" t="s">
        <v>1146</v>
      </c>
      <c r="M290" s="17" t="str">
        <f>I290</f>
        <v>罗纹布</v>
      </c>
      <c r="N290" s="73" t="s">
        <v>2284</v>
      </c>
      <c r="O290" s="80" t="s">
        <v>2501</v>
      </c>
      <c r="P290" s="17" t="s">
        <v>355</v>
      </c>
      <c r="Q290" s="17" t="s">
        <v>436</v>
      </c>
      <c r="R290" s="17" t="s">
        <v>1142</v>
      </c>
      <c r="S290" s="17" t="s">
        <v>1143</v>
      </c>
      <c r="T290" s="17" t="s">
        <v>1147</v>
      </c>
      <c r="U290" s="17" t="e">
        <v>#N/A</v>
      </c>
      <c r="V290" s="17">
        <v>133</v>
      </c>
      <c r="W290" s="17">
        <v>400</v>
      </c>
      <c r="X290" s="17">
        <v>25</v>
      </c>
      <c r="Y290" s="17" t="s">
        <v>104</v>
      </c>
      <c r="Z290" s="17"/>
      <c r="AA290" s="17"/>
      <c r="AB290" s="17"/>
      <c r="AC290" s="27"/>
    </row>
    <row r="291" spans="1:29" ht="19.95" customHeight="1" x14ac:dyDescent="0.25">
      <c r="A291" s="16" t="s">
        <v>1148</v>
      </c>
      <c r="B291" s="16" t="s">
        <v>2086</v>
      </c>
      <c r="C291" s="16" t="s">
        <v>2109</v>
      </c>
      <c r="D291" s="16" t="s">
        <v>2098</v>
      </c>
      <c r="E291" s="54" t="s">
        <v>2113</v>
      </c>
      <c r="F291" s="71" t="s">
        <v>2283</v>
      </c>
      <c r="G291" s="72" t="str">
        <f>VLOOKUP(C291,面料分类!A:B,2,0)</f>
        <v>针织</v>
      </c>
      <c r="H291" s="72" t="str">
        <f>VLOOKUP(D291,面料分类!C:D,2,0)</f>
        <v>棉</v>
      </c>
      <c r="I291" s="72" t="str">
        <f>VLOOKUP(E291,面料分类!E:F,2,0)</f>
        <v>珠地</v>
      </c>
      <c r="J291" s="16" t="str">
        <f t="shared" si="4"/>
        <v>面料&gt;针织&gt;棉&gt;珠地</v>
      </c>
      <c r="K291" s="17" t="s">
        <v>949</v>
      </c>
      <c r="L291" s="17" t="s">
        <v>1149</v>
      </c>
      <c r="M291" s="17" t="str">
        <f>I291</f>
        <v>珠地</v>
      </c>
      <c r="N291" s="73" t="s">
        <v>2284</v>
      </c>
      <c r="O291" s="73" t="s">
        <v>2743</v>
      </c>
      <c r="P291" s="17" t="s">
        <v>355</v>
      </c>
      <c r="Q291" s="17" t="s">
        <v>436</v>
      </c>
      <c r="R291" s="17" t="s">
        <v>1150</v>
      </c>
      <c r="S291" s="17"/>
      <c r="T291" s="17" t="s">
        <v>176</v>
      </c>
      <c r="U291" s="17" t="s">
        <v>176</v>
      </c>
      <c r="V291" s="17">
        <v>170</v>
      </c>
      <c r="W291" s="17">
        <v>200</v>
      </c>
      <c r="X291" s="17">
        <v>41</v>
      </c>
      <c r="Y291" s="17" t="s">
        <v>104</v>
      </c>
      <c r="Z291" s="17">
        <v>40</v>
      </c>
      <c r="AA291" s="17" t="s">
        <v>1574</v>
      </c>
      <c r="AB291" s="17"/>
      <c r="AC291" s="27"/>
    </row>
    <row r="292" spans="1:29" ht="19.95" customHeight="1" x14ac:dyDescent="0.25">
      <c r="A292" s="16" t="s">
        <v>1151</v>
      </c>
      <c r="B292" s="16" t="s">
        <v>2086</v>
      </c>
      <c r="C292" s="16" t="s">
        <v>2109</v>
      </c>
      <c r="D292" s="16" t="s">
        <v>2098</v>
      </c>
      <c r="E292" s="54" t="s">
        <v>2090</v>
      </c>
      <c r="F292" s="71" t="s">
        <v>2283</v>
      </c>
      <c r="G292" s="72" t="str">
        <f>VLOOKUP(C292,面料分类!A:B,2,0)</f>
        <v>针织</v>
      </c>
      <c r="H292" s="72" t="str">
        <f>VLOOKUP(D292,面料分类!C:D,2,0)</f>
        <v>棉</v>
      </c>
      <c r="I292" s="72" t="str">
        <f>VLOOKUP(E292,面料分类!E:F,2,0)</f>
        <v>提花</v>
      </c>
      <c r="J292" s="16" t="str">
        <f t="shared" si="4"/>
        <v>面料&gt;针织&gt;棉&gt;提花</v>
      </c>
      <c r="K292" s="17" t="s">
        <v>599</v>
      </c>
      <c r="L292" s="17" t="s">
        <v>1152</v>
      </c>
      <c r="M292" s="17" t="str">
        <f>I292</f>
        <v>提花</v>
      </c>
      <c r="N292" s="73" t="s">
        <v>2284</v>
      </c>
      <c r="O292" s="73" t="s">
        <v>3450</v>
      </c>
      <c r="P292" s="17" t="s">
        <v>355</v>
      </c>
      <c r="Q292" s="17" t="s">
        <v>63</v>
      </c>
      <c r="R292" s="17" t="s">
        <v>144</v>
      </c>
      <c r="S292" s="17"/>
      <c r="T292" s="17" t="s">
        <v>176</v>
      </c>
      <c r="U292" s="17" t="s">
        <v>176</v>
      </c>
      <c r="V292" s="17">
        <v>140</v>
      </c>
      <c r="W292" s="17">
        <v>290</v>
      </c>
      <c r="X292" s="17">
        <v>131.9</v>
      </c>
      <c r="Y292" s="17" t="s">
        <v>104</v>
      </c>
      <c r="Z292" s="17"/>
      <c r="AA292" s="17"/>
      <c r="AB292" s="17"/>
      <c r="AC292" s="27"/>
    </row>
    <row r="293" spans="1:29" ht="19.95" customHeight="1" x14ac:dyDescent="0.25">
      <c r="A293" s="16" t="s">
        <v>1153</v>
      </c>
      <c r="B293" s="16" t="s">
        <v>2086</v>
      </c>
      <c r="C293" s="16" t="s">
        <v>2109</v>
      </c>
      <c r="D293" s="16" t="s">
        <v>2098</v>
      </c>
      <c r="E293" s="54" t="s">
        <v>2090</v>
      </c>
      <c r="F293" s="71" t="s">
        <v>2283</v>
      </c>
      <c r="G293" s="72" t="str">
        <f>VLOOKUP(C293,面料分类!A:B,2,0)</f>
        <v>针织</v>
      </c>
      <c r="H293" s="72" t="str">
        <f>VLOOKUP(D293,面料分类!C:D,2,0)</f>
        <v>棉</v>
      </c>
      <c r="I293" s="72" t="str">
        <f>VLOOKUP(E293,面料分类!E:F,2,0)</f>
        <v>提花</v>
      </c>
      <c r="J293" s="16" t="str">
        <f t="shared" si="4"/>
        <v>面料&gt;针织&gt;棉&gt;提花</v>
      </c>
      <c r="K293" s="17" t="s">
        <v>599</v>
      </c>
      <c r="L293" s="17" t="s">
        <v>1154</v>
      </c>
      <c r="M293" s="17" t="str">
        <f>I293</f>
        <v>提花</v>
      </c>
      <c r="N293" s="73" t="s">
        <v>2284</v>
      </c>
      <c r="O293" s="73" t="s">
        <v>3450</v>
      </c>
      <c r="P293" s="17" t="s">
        <v>355</v>
      </c>
      <c r="Q293" s="17" t="s">
        <v>63</v>
      </c>
      <c r="R293" s="17" t="s">
        <v>144</v>
      </c>
      <c r="S293" s="17"/>
      <c r="T293" s="17" t="s">
        <v>176</v>
      </c>
      <c r="U293" s="17" t="s">
        <v>176</v>
      </c>
      <c r="V293" s="17">
        <v>140</v>
      </c>
      <c r="W293" s="17">
        <v>290</v>
      </c>
      <c r="X293" s="17">
        <v>131.9</v>
      </c>
      <c r="Y293" s="17" t="s">
        <v>104</v>
      </c>
      <c r="Z293" s="17"/>
      <c r="AA293" s="17"/>
      <c r="AB293" s="17"/>
      <c r="AC293" s="27"/>
    </row>
    <row r="294" spans="1:29" ht="19.95" customHeight="1" x14ac:dyDescent="0.25">
      <c r="A294" s="16" t="s">
        <v>1155</v>
      </c>
      <c r="B294" s="16" t="s">
        <v>2086</v>
      </c>
      <c r="C294" s="16" t="s">
        <v>2087</v>
      </c>
      <c r="D294" s="16" t="s">
        <v>2100</v>
      </c>
      <c r="E294" s="54" t="s">
        <v>2118</v>
      </c>
      <c r="F294" s="71" t="s">
        <v>2283</v>
      </c>
      <c r="G294" s="72" t="str">
        <f>VLOOKUP(C294,面料分类!A:B,2,0)</f>
        <v>梭织</v>
      </c>
      <c r="H294" s="72" t="str">
        <f>VLOOKUP(D294,面料分类!C:D,2,0)</f>
        <v>混纺</v>
      </c>
      <c r="I294" s="72" t="str">
        <f>VLOOKUP(E294,面料分类!E:F,2,0)</f>
        <v>小香风</v>
      </c>
      <c r="J294" s="16" t="str">
        <f t="shared" si="4"/>
        <v>面料&gt;梭织&gt;混纺&gt;小香风</v>
      </c>
      <c r="K294" s="17" t="s">
        <v>208</v>
      </c>
      <c r="L294" s="17" t="s">
        <v>1156</v>
      </c>
      <c r="M294" s="17" t="str">
        <f>I294</f>
        <v>小香风</v>
      </c>
      <c r="N294" s="73" t="s">
        <v>2284</v>
      </c>
      <c r="O294" s="73" t="s">
        <v>2345</v>
      </c>
      <c r="P294" s="17" t="s">
        <v>62</v>
      </c>
      <c r="Q294" s="17" t="s">
        <v>63</v>
      </c>
      <c r="R294" s="17" t="s">
        <v>1158</v>
      </c>
      <c r="S294" s="17"/>
      <c r="T294" s="17" t="s">
        <v>1159</v>
      </c>
      <c r="U294" s="17" t="e">
        <v>#N/A</v>
      </c>
      <c r="V294" s="17">
        <v>133</v>
      </c>
      <c r="W294" s="17">
        <v>252</v>
      </c>
      <c r="X294" s="17">
        <v>147</v>
      </c>
      <c r="Y294" s="17" t="s">
        <v>104</v>
      </c>
      <c r="Z294" s="17"/>
      <c r="AA294" s="17"/>
      <c r="AB294" s="17"/>
      <c r="AC294" s="27"/>
    </row>
    <row r="295" spans="1:29" ht="19.95" customHeight="1" x14ac:dyDescent="0.25">
      <c r="A295" s="16" t="s">
        <v>1160</v>
      </c>
      <c r="B295" s="16" t="s">
        <v>2086</v>
      </c>
      <c r="C295" s="16" t="s">
        <v>2109</v>
      </c>
      <c r="D295" s="16" t="s">
        <v>2100</v>
      </c>
      <c r="E295" s="54" t="s">
        <v>2118</v>
      </c>
      <c r="F295" s="71" t="s">
        <v>2283</v>
      </c>
      <c r="G295" s="72" t="str">
        <f>VLOOKUP(C295,面料分类!A:B,2,0)</f>
        <v>针织</v>
      </c>
      <c r="H295" s="72" t="str">
        <f>VLOOKUP(D295,面料分类!C:D,2,0)</f>
        <v>混纺</v>
      </c>
      <c r="I295" s="72" t="str">
        <f>VLOOKUP(E295,面料分类!E:F,2,0)</f>
        <v>小香风</v>
      </c>
      <c r="J295" s="16" t="str">
        <f t="shared" si="4"/>
        <v>面料&gt;针织&gt;混纺&gt;小香风</v>
      </c>
      <c r="K295" s="17" t="s">
        <v>208</v>
      </c>
      <c r="L295" s="17" t="s">
        <v>1161</v>
      </c>
      <c r="M295" s="17" t="str">
        <f>I295</f>
        <v>小香风</v>
      </c>
      <c r="N295" s="73" t="s">
        <v>2284</v>
      </c>
      <c r="O295" s="73" t="s">
        <v>2743</v>
      </c>
      <c r="P295" s="17" t="s">
        <v>355</v>
      </c>
      <c r="Q295" s="17" t="s">
        <v>63</v>
      </c>
      <c r="R295" s="17" t="s">
        <v>1162</v>
      </c>
      <c r="S295" s="17"/>
      <c r="T295" s="17" t="s">
        <v>1163</v>
      </c>
      <c r="U295" s="29" t="s">
        <v>1164</v>
      </c>
      <c r="V295" s="17">
        <v>130</v>
      </c>
      <c r="W295" s="17">
        <v>315</v>
      </c>
      <c r="X295" s="17">
        <v>111</v>
      </c>
      <c r="Y295" s="17" t="s">
        <v>104</v>
      </c>
      <c r="Z295" s="17"/>
      <c r="AA295" s="17"/>
      <c r="AB295" s="17"/>
      <c r="AC295" s="27"/>
    </row>
    <row r="296" spans="1:29" ht="19.95" customHeight="1" x14ac:dyDescent="0.25">
      <c r="A296" s="16" t="s">
        <v>1165</v>
      </c>
      <c r="B296" s="16" t="s">
        <v>2086</v>
      </c>
      <c r="C296" s="16" t="s">
        <v>2087</v>
      </c>
      <c r="D296" s="16" t="s">
        <v>2100</v>
      </c>
      <c r="E296" s="54" t="s">
        <v>2118</v>
      </c>
      <c r="F296" s="71" t="s">
        <v>2283</v>
      </c>
      <c r="G296" s="72" t="str">
        <f>VLOOKUP(C296,面料分类!A:B,2,0)</f>
        <v>梭织</v>
      </c>
      <c r="H296" s="72" t="str">
        <f>VLOOKUP(D296,面料分类!C:D,2,0)</f>
        <v>混纺</v>
      </c>
      <c r="I296" s="72" t="str">
        <f>VLOOKUP(E296,面料分类!E:F,2,0)</f>
        <v>小香风</v>
      </c>
      <c r="J296" s="16" t="str">
        <f t="shared" si="4"/>
        <v>面料&gt;梭织&gt;混纺&gt;小香风</v>
      </c>
      <c r="K296" s="17" t="s">
        <v>926</v>
      </c>
      <c r="L296" s="17" t="s">
        <v>1166</v>
      </c>
      <c r="M296" s="17" t="str">
        <f>I296</f>
        <v>小香风</v>
      </c>
      <c r="N296" s="73" t="s">
        <v>2284</v>
      </c>
      <c r="O296" s="73" t="s">
        <v>2345</v>
      </c>
      <c r="P296" s="17" t="s">
        <v>62</v>
      </c>
      <c r="Q296" s="17" t="s">
        <v>63</v>
      </c>
      <c r="R296" s="17" t="s">
        <v>83</v>
      </c>
      <c r="S296" s="17"/>
      <c r="T296" s="17" t="s">
        <v>1167</v>
      </c>
      <c r="U296" s="17" t="e">
        <v>#N/A</v>
      </c>
      <c r="V296" s="17">
        <v>145</v>
      </c>
      <c r="W296" s="17">
        <v>238</v>
      </c>
      <c r="X296" s="17">
        <v>656</v>
      </c>
      <c r="Y296" s="17" t="s">
        <v>104</v>
      </c>
      <c r="Z296" s="17"/>
      <c r="AA296" s="17"/>
      <c r="AB296" s="17"/>
      <c r="AC296" s="27"/>
    </row>
    <row r="297" spans="1:29" ht="19.95" customHeight="1" x14ac:dyDescent="0.25">
      <c r="A297" s="16" t="s">
        <v>1168</v>
      </c>
      <c r="B297" s="16" t="s">
        <v>2086</v>
      </c>
      <c r="C297" s="16" t="s">
        <v>2087</v>
      </c>
      <c r="D297" s="16" t="s">
        <v>2088</v>
      </c>
      <c r="E297" s="54" t="s">
        <v>2114</v>
      </c>
      <c r="F297" s="71" t="s">
        <v>2283</v>
      </c>
      <c r="G297" s="72" t="str">
        <f>VLOOKUP(C297,面料分类!A:B,2,0)</f>
        <v>梭织</v>
      </c>
      <c r="H297" s="72" t="str">
        <f>VLOOKUP(D297,面料分类!C:D,2,0)</f>
        <v>化纤</v>
      </c>
      <c r="I297" s="72" t="str">
        <f>VLOOKUP(E297,面料分类!E:F,2,0)</f>
        <v>网眼布</v>
      </c>
      <c r="J297" s="16" t="str">
        <f t="shared" si="4"/>
        <v>面料&gt;梭织&gt;化纤&gt;网眼布</v>
      </c>
      <c r="K297" s="17" t="s">
        <v>931</v>
      </c>
      <c r="L297" s="17" t="s">
        <v>1169</v>
      </c>
      <c r="M297" s="17" t="str">
        <f>I297</f>
        <v>网眼布</v>
      </c>
      <c r="N297" s="73" t="s">
        <v>2284</v>
      </c>
      <c r="O297" s="73" t="s">
        <v>3450</v>
      </c>
      <c r="P297" s="17" t="s">
        <v>62</v>
      </c>
      <c r="Q297" s="17" t="s">
        <v>63</v>
      </c>
      <c r="R297" s="17" t="s">
        <v>1170</v>
      </c>
      <c r="S297" s="17"/>
      <c r="T297" s="17" t="s">
        <v>72</v>
      </c>
      <c r="U297" s="17" t="e">
        <v>#N/A</v>
      </c>
      <c r="V297" s="17">
        <v>145</v>
      </c>
      <c r="W297" s="17">
        <v>31</v>
      </c>
      <c r="X297" s="17">
        <v>67</v>
      </c>
      <c r="Y297" s="17" t="s">
        <v>104</v>
      </c>
      <c r="Z297" s="17"/>
      <c r="AA297" s="17"/>
      <c r="AB297" s="17"/>
      <c r="AC297" s="27"/>
    </row>
    <row r="298" spans="1:29" ht="19.95" customHeight="1" x14ac:dyDescent="0.25">
      <c r="A298" s="16" t="s">
        <v>1171</v>
      </c>
      <c r="B298" s="16" t="s">
        <v>2086</v>
      </c>
      <c r="C298" s="16" t="s">
        <v>2087</v>
      </c>
      <c r="D298" s="16" t="s">
        <v>2087</v>
      </c>
      <c r="E298" s="54" t="s">
        <v>2091</v>
      </c>
      <c r="F298" s="71" t="s">
        <v>2283</v>
      </c>
      <c r="G298" s="72" t="str">
        <f>VLOOKUP(C298,面料分类!A:B,2,0)</f>
        <v>梭织</v>
      </c>
      <c r="H298" s="72" t="str">
        <f>VLOOKUP(D298,面料分类!C:D,2,0)</f>
        <v>毛</v>
      </c>
      <c r="I298" s="72" t="str">
        <f>VLOOKUP(E298,面料分类!E:F,2,0)</f>
        <v>斜纹</v>
      </c>
      <c r="J298" s="16" t="str">
        <f t="shared" si="4"/>
        <v>面料&gt;梭织&gt;毛&gt;斜纹</v>
      </c>
      <c r="K298" s="17" t="s">
        <v>901</v>
      </c>
      <c r="L298" s="17" t="s">
        <v>1172</v>
      </c>
      <c r="M298" s="17" t="str">
        <f>I298</f>
        <v>斜纹</v>
      </c>
      <c r="N298" s="73" t="s">
        <v>2284</v>
      </c>
      <c r="O298" s="73" t="s">
        <v>2345</v>
      </c>
      <c r="P298" s="17" t="s">
        <v>62</v>
      </c>
      <c r="Q298" s="17" t="s">
        <v>436</v>
      </c>
      <c r="R298" s="17" t="s">
        <v>83</v>
      </c>
      <c r="S298" s="17"/>
      <c r="T298" s="17" t="s">
        <v>312</v>
      </c>
      <c r="U298" s="17" t="s">
        <v>312</v>
      </c>
      <c r="V298" s="17">
        <v>145</v>
      </c>
      <c r="W298" s="17">
        <v>168</v>
      </c>
      <c r="X298" s="17">
        <v>166</v>
      </c>
      <c r="Y298" s="17" t="s">
        <v>104</v>
      </c>
      <c r="Z298" s="17"/>
      <c r="AA298" s="17"/>
      <c r="AB298" s="17"/>
      <c r="AC298" s="27"/>
    </row>
    <row r="299" spans="1:29" ht="19.95" customHeight="1" x14ac:dyDescent="0.25">
      <c r="A299" s="16" t="s">
        <v>1173</v>
      </c>
      <c r="B299" s="16" t="s">
        <v>2086</v>
      </c>
      <c r="C299" s="16" t="s">
        <v>2087</v>
      </c>
      <c r="D299" s="16" t="s">
        <v>2088</v>
      </c>
      <c r="E299" s="54" t="s">
        <v>2090</v>
      </c>
      <c r="F299" s="71" t="s">
        <v>2283</v>
      </c>
      <c r="G299" s="72" t="str">
        <f>VLOOKUP(C299,面料分类!A:B,2,0)</f>
        <v>梭织</v>
      </c>
      <c r="H299" s="72" t="str">
        <f>VLOOKUP(D299,面料分类!C:D,2,0)</f>
        <v>化纤</v>
      </c>
      <c r="I299" s="72" t="str">
        <f>VLOOKUP(E299,面料分类!E:F,2,0)</f>
        <v>提花</v>
      </c>
      <c r="J299" s="16" t="str">
        <f t="shared" si="4"/>
        <v>面料&gt;梭织&gt;化纤&gt;提花</v>
      </c>
      <c r="K299" s="17" t="s">
        <v>123</v>
      </c>
      <c r="L299" s="17" t="s">
        <v>1174</v>
      </c>
      <c r="M299" s="17" t="str">
        <f>I299</f>
        <v>提花</v>
      </c>
      <c r="N299" s="73" t="s">
        <v>2284</v>
      </c>
      <c r="O299" s="73" t="s">
        <v>2674</v>
      </c>
      <c r="P299" s="17" t="s">
        <v>62</v>
      </c>
      <c r="Q299" s="17" t="s">
        <v>436</v>
      </c>
      <c r="R299" s="17" t="s">
        <v>977</v>
      </c>
      <c r="S299" s="17"/>
      <c r="T299" s="17" t="s">
        <v>72</v>
      </c>
      <c r="U299" s="17" t="s">
        <v>72</v>
      </c>
      <c r="V299" s="17">
        <v>148</v>
      </c>
      <c r="W299" s="17"/>
      <c r="X299" s="17">
        <v>16.5</v>
      </c>
      <c r="Y299" s="17" t="s">
        <v>104</v>
      </c>
      <c r="Z299" s="17">
        <v>25</v>
      </c>
      <c r="AA299" s="17"/>
      <c r="AB299" s="17"/>
      <c r="AC299" s="27"/>
    </row>
    <row r="300" spans="1:29" ht="19.95" customHeight="1" x14ac:dyDescent="0.25">
      <c r="A300" s="16" t="s">
        <v>1175</v>
      </c>
      <c r="B300" s="16" t="s">
        <v>2086</v>
      </c>
      <c r="C300" s="16" t="s">
        <v>2109</v>
      </c>
      <c r="D300" s="16" t="s">
        <v>2098</v>
      </c>
      <c r="E300" s="54" t="s">
        <v>2089</v>
      </c>
      <c r="F300" s="71" t="s">
        <v>2283</v>
      </c>
      <c r="G300" s="72" t="str">
        <f>VLOOKUP(C300,面料分类!A:B,2,0)</f>
        <v>针织</v>
      </c>
      <c r="H300" s="72" t="str">
        <f>VLOOKUP(D300,面料分类!C:D,2,0)</f>
        <v>棉</v>
      </c>
      <c r="I300" s="72" t="str">
        <f>VLOOKUP(E300,面料分类!E:F,2,0)</f>
        <v>平纹布</v>
      </c>
      <c r="J300" s="16" t="str">
        <f t="shared" si="4"/>
        <v>面料&gt;针织&gt;棉&gt;平纹布</v>
      </c>
      <c r="K300" s="17" t="s">
        <v>959</v>
      </c>
      <c r="L300" s="17">
        <v>600112</v>
      </c>
      <c r="M300" s="17" t="str">
        <f>I300</f>
        <v>平纹布</v>
      </c>
      <c r="N300" s="73" t="s">
        <v>2284</v>
      </c>
      <c r="O300" s="73" t="s">
        <v>3450</v>
      </c>
      <c r="P300" s="17" t="s">
        <v>355</v>
      </c>
      <c r="Q300" s="17" t="s">
        <v>63</v>
      </c>
      <c r="R300" s="17" t="s">
        <v>1176</v>
      </c>
      <c r="S300" s="17" t="s">
        <v>1177</v>
      </c>
      <c r="T300" s="17" t="s">
        <v>176</v>
      </c>
      <c r="U300" s="17" t="s">
        <v>176</v>
      </c>
      <c r="V300" s="17">
        <v>137</v>
      </c>
      <c r="W300" s="17">
        <v>170</v>
      </c>
      <c r="X300" s="17">
        <v>43.9</v>
      </c>
      <c r="Y300" s="27" t="s">
        <v>104</v>
      </c>
      <c r="Z300" s="17"/>
      <c r="AA300" s="17"/>
      <c r="AB300" s="17"/>
      <c r="AC300" s="23"/>
    </row>
    <row r="301" spans="1:29" ht="19.95" customHeight="1" x14ac:dyDescent="0.25">
      <c r="A301" s="16" t="s">
        <v>1178</v>
      </c>
      <c r="B301" s="16" t="s">
        <v>2086</v>
      </c>
      <c r="C301" s="16" t="s">
        <v>2109</v>
      </c>
      <c r="D301" s="16" t="s">
        <v>2100</v>
      </c>
      <c r="E301" s="54" t="s">
        <v>2118</v>
      </c>
      <c r="F301" s="71" t="s">
        <v>2283</v>
      </c>
      <c r="G301" s="72" t="str">
        <f>VLOOKUP(C301,面料分类!A:B,2,0)</f>
        <v>针织</v>
      </c>
      <c r="H301" s="72" t="str">
        <f>VLOOKUP(D301,面料分类!C:D,2,0)</f>
        <v>混纺</v>
      </c>
      <c r="I301" s="72" t="str">
        <f>VLOOKUP(E301,面料分类!E:F,2,0)</f>
        <v>小香风</v>
      </c>
      <c r="J301" s="16" t="str">
        <f t="shared" si="4"/>
        <v>面料&gt;针织&gt;混纺&gt;小香风</v>
      </c>
      <c r="K301" s="17" t="s">
        <v>1179</v>
      </c>
      <c r="L301" s="17" t="s">
        <v>1180</v>
      </c>
      <c r="M301" s="17" t="str">
        <f>I301</f>
        <v>小香风</v>
      </c>
      <c r="N301" s="73" t="s">
        <v>2284</v>
      </c>
      <c r="O301" s="73" t="s">
        <v>2345</v>
      </c>
      <c r="P301" s="17" t="s">
        <v>355</v>
      </c>
      <c r="Q301" s="17" t="s">
        <v>63</v>
      </c>
      <c r="R301" s="17" t="s">
        <v>83</v>
      </c>
      <c r="S301" s="17"/>
      <c r="T301" s="17" t="s">
        <v>1181</v>
      </c>
      <c r="U301" s="17" t="s">
        <v>1182</v>
      </c>
      <c r="V301" s="17">
        <v>120</v>
      </c>
      <c r="W301" s="17">
        <v>350</v>
      </c>
      <c r="X301" s="17">
        <v>101.85</v>
      </c>
      <c r="Y301" s="27" t="s">
        <v>104</v>
      </c>
      <c r="Z301" s="17"/>
      <c r="AA301" s="17"/>
      <c r="AB301" s="17" t="s">
        <v>1575</v>
      </c>
      <c r="AC301" s="27"/>
    </row>
    <row r="302" spans="1:29" ht="19.95" customHeight="1" x14ac:dyDescent="0.25">
      <c r="A302" s="16" t="s">
        <v>1183</v>
      </c>
      <c r="B302" s="16" t="s">
        <v>2086</v>
      </c>
      <c r="C302" s="16" t="s">
        <v>2109</v>
      </c>
      <c r="D302" s="16" t="s">
        <v>2098</v>
      </c>
      <c r="E302" s="54" t="s">
        <v>2089</v>
      </c>
      <c r="F302" s="71" t="s">
        <v>2283</v>
      </c>
      <c r="G302" s="72" t="str">
        <f>VLOOKUP(C302,面料分类!A:B,2,0)</f>
        <v>针织</v>
      </c>
      <c r="H302" s="72" t="str">
        <f>VLOOKUP(D302,面料分类!C:D,2,0)</f>
        <v>棉</v>
      </c>
      <c r="I302" s="72" t="str">
        <f>VLOOKUP(E302,面料分类!E:F,2,0)</f>
        <v>平纹布</v>
      </c>
      <c r="J302" s="16" t="str">
        <f t="shared" si="4"/>
        <v>面料&gt;针织&gt;棉&gt;平纹布</v>
      </c>
      <c r="K302" s="17" t="s">
        <v>959</v>
      </c>
      <c r="L302" s="17">
        <v>600121</v>
      </c>
      <c r="M302" s="17" t="str">
        <f>I302</f>
        <v>平纹布</v>
      </c>
      <c r="N302" s="73" t="s">
        <v>2284</v>
      </c>
      <c r="O302" s="73" t="s">
        <v>3450</v>
      </c>
      <c r="P302" s="17" t="s">
        <v>355</v>
      </c>
      <c r="Q302" s="17" t="s">
        <v>63</v>
      </c>
      <c r="R302" s="17" t="s">
        <v>1184</v>
      </c>
      <c r="S302" s="17"/>
      <c r="T302" s="17" t="s">
        <v>176</v>
      </c>
      <c r="U302" s="17" t="s">
        <v>176</v>
      </c>
      <c r="V302" s="17">
        <v>164</v>
      </c>
      <c r="W302" s="17">
        <v>200</v>
      </c>
      <c r="X302" s="17">
        <v>43.9</v>
      </c>
      <c r="Y302" s="17" t="s">
        <v>104</v>
      </c>
      <c r="Z302" s="17"/>
      <c r="AA302" s="17"/>
      <c r="AB302" s="17"/>
      <c r="AC302" s="23"/>
    </row>
    <row r="303" spans="1:29" ht="19.95" customHeight="1" x14ac:dyDescent="0.25">
      <c r="A303" s="16" t="s">
        <v>1185</v>
      </c>
      <c r="B303" s="16" t="s">
        <v>2086</v>
      </c>
      <c r="C303" s="16" t="s">
        <v>2109</v>
      </c>
      <c r="D303" s="16" t="s">
        <v>2100</v>
      </c>
      <c r="E303" s="54" t="s">
        <v>2111</v>
      </c>
      <c r="F303" s="71" t="s">
        <v>2283</v>
      </c>
      <c r="G303" s="72" t="str">
        <f>VLOOKUP(C303,面料分类!A:B,2,0)</f>
        <v>针织</v>
      </c>
      <c r="H303" s="72" t="str">
        <f>VLOOKUP(D303,面料分类!C:D,2,0)</f>
        <v>混纺</v>
      </c>
      <c r="I303" s="72" t="str">
        <f>VLOOKUP(E303,面料分类!E:F,2,0)</f>
        <v>卫衣布</v>
      </c>
      <c r="J303" s="16" t="str">
        <f t="shared" si="4"/>
        <v>面料&gt;针织&gt;混纺&gt;卫衣布</v>
      </c>
      <c r="K303" s="17" t="s">
        <v>949</v>
      </c>
      <c r="L303" s="17" t="s">
        <v>1186</v>
      </c>
      <c r="M303" s="17" t="str">
        <f>I303</f>
        <v>卫衣布</v>
      </c>
      <c r="N303" s="73" t="s">
        <v>2284</v>
      </c>
      <c r="O303" s="80" t="s">
        <v>2501</v>
      </c>
      <c r="P303" s="17" t="s">
        <v>355</v>
      </c>
      <c r="Q303" s="17" t="s">
        <v>63</v>
      </c>
      <c r="R303" s="17" t="s">
        <v>1187</v>
      </c>
      <c r="S303" s="17" t="s">
        <v>1188</v>
      </c>
      <c r="T303" s="17" t="s">
        <v>1189</v>
      </c>
      <c r="U303" s="17" t="s">
        <v>1190</v>
      </c>
      <c r="V303" s="17">
        <v>172</v>
      </c>
      <c r="W303" s="17">
        <v>370</v>
      </c>
      <c r="X303" s="17">
        <v>51</v>
      </c>
      <c r="Y303" s="17" t="s">
        <v>104</v>
      </c>
      <c r="Z303" s="17">
        <v>40</v>
      </c>
      <c r="AA303" s="17" t="s">
        <v>1576</v>
      </c>
      <c r="AB303" s="17"/>
      <c r="AC303" s="23"/>
    </row>
    <row r="304" spans="1:29" ht="19.95" customHeight="1" x14ac:dyDescent="0.25">
      <c r="A304" s="16" t="s">
        <v>1191</v>
      </c>
      <c r="B304" s="16" t="s">
        <v>2086</v>
      </c>
      <c r="C304" s="16" t="s">
        <v>2109</v>
      </c>
      <c r="D304" s="16" t="s">
        <v>2098</v>
      </c>
      <c r="E304" s="54" t="s">
        <v>2089</v>
      </c>
      <c r="F304" s="71" t="s">
        <v>2283</v>
      </c>
      <c r="G304" s="72" t="str">
        <f>VLOOKUP(C304,面料分类!A:B,2,0)</f>
        <v>针织</v>
      </c>
      <c r="H304" s="72" t="str">
        <f>VLOOKUP(D304,面料分类!C:D,2,0)</f>
        <v>棉</v>
      </c>
      <c r="I304" s="72" t="str">
        <f>VLOOKUP(E304,面料分类!E:F,2,0)</f>
        <v>平纹布</v>
      </c>
      <c r="J304" s="16" t="str">
        <f t="shared" si="4"/>
        <v>面料&gt;针织&gt;棉&gt;平纹布</v>
      </c>
      <c r="K304" s="17" t="s">
        <v>949</v>
      </c>
      <c r="L304" s="17" t="s">
        <v>1192</v>
      </c>
      <c r="M304" s="17" t="str">
        <f>I304</f>
        <v>平纹布</v>
      </c>
      <c r="N304" s="73" t="s">
        <v>2284</v>
      </c>
      <c r="O304" s="73" t="s">
        <v>2743</v>
      </c>
      <c r="P304" s="17" t="s">
        <v>355</v>
      </c>
      <c r="Q304" s="17" t="s">
        <v>63</v>
      </c>
      <c r="R304" s="17" t="s">
        <v>1193</v>
      </c>
      <c r="S304" s="17" t="s">
        <v>1194</v>
      </c>
      <c r="T304" s="17" t="s">
        <v>176</v>
      </c>
      <c r="U304" s="17" t="s">
        <v>176</v>
      </c>
      <c r="V304" s="17">
        <v>139</v>
      </c>
      <c r="W304" s="17">
        <v>90</v>
      </c>
      <c r="X304" s="17">
        <v>28</v>
      </c>
      <c r="Y304" s="17" t="s">
        <v>104</v>
      </c>
      <c r="Z304" s="17">
        <v>35</v>
      </c>
      <c r="AA304" s="17" t="s">
        <v>1577</v>
      </c>
      <c r="AB304" s="17"/>
      <c r="AC304" s="27"/>
    </row>
    <row r="305" spans="1:29" ht="19.95" customHeight="1" x14ac:dyDescent="0.25">
      <c r="A305" s="16" t="s">
        <v>1195</v>
      </c>
      <c r="B305" s="16" t="s">
        <v>2086</v>
      </c>
      <c r="C305" s="16" t="s">
        <v>2109</v>
      </c>
      <c r="D305" s="16" t="s">
        <v>2100</v>
      </c>
      <c r="E305" s="54" t="s">
        <v>2127</v>
      </c>
      <c r="F305" s="71" t="s">
        <v>2283</v>
      </c>
      <c r="G305" s="72" t="str">
        <f>VLOOKUP(C305,面料分类!A:B,2,0)</f>
        <v>针织</v>
      </c>
      <c r="H305" s="72" t="str">
        <f>VLOOKUP(D305,面料分类!C:D,2,0)</f>
        <v>混纺</v>
      </c>
      <c r="I305" s="72" t="str">
        <f>VLOOKUP(E305,面料分类!E:F,2,0)</f>
        <v>双面布</v>
      </c>
      <c r="J305" s="16" t="str">
        <f t="shared" si="4"/>
        <v>面料&gt;针织&gt;混纺&gt;双面布</v>
      </c>
      <c r="K305" s="17" t="s">
        <v>1196</v>
      </c>
      <c r="L305" s="17" t="s">
        <v>1197</v>
      </c>
      <c r="M305" s="17" t="str">
        <f>I305</f>
        <v>双面布</v>
      </c>
      <c r="N305" s="73" t="s">
        <v>2284</v>
      </c>
      <c r="O305" s="73" t="s">
        <v>3450</v>
      </c>
      <c r="P305" s="17" t="s">
        <v>355</v>
      </c>
      <c r="Q305" s="17" t="s">
        <v>436</v>
      </c>
      <c r="R305" s="17"/>
      <c r="S305" s="17" t="s">
        <v>1198</v>
      </c>
      <c r="T305" s="17" t="s">
        <v>1199</v>
      </c>
      <c r="U305" s="17" t="e">
        <v>#N/A</v>
      </c>
      <c r="V305" s="17">
        <v>146</v>
      </c>
      <c r="W305" s="17">
        <v>205</v>
      </c>
      <c r="X305" s="17">
        <v>83</v>
      </c>
      <c r="Y305" s="17" t="s">
        <v>104</v>
      </c>
      <c r="Z305" s="17"/>
      <c r="AA305" s="17"/>
      <c r="AB305" s="17"/>
      <c r="AC305" s="27"/>
    </row>
    <row r="306" spans="1:29" ht="19.95" customHeight="1" x14ac:dyDescent="0.25">
      <c r="A306" s="16" t="s">
        <v>1200</v>
      </c>
      <c r="B306" s="16" t="s">
        <v>2086</v>
      </c>
      <c r="C306" s="16" t="s">
        <v>2109</v>
      </c>
      <c r="D306" s="16" t="s">
        <v>2100</v>
      </c>
      <c r="E306" s="54" t="s">
        <v>2128</v>
      </c>
      <c r="F306" s="71" t="s">
        <v>2283</v>
      </c>
      <c r="G306" s="72" t="str">
        <f>VLOOKUP(C306,面料分类!A:B,2,0)</f>
        <v>针织</v>
      </c>
      <c r="H306" s="72" t="str">
        <f>VLOOKUP(D306,面料分类!C:D,2,0)</f>
        <v>混纺</v>
      </c>
      <c r="I306" s="72" t="str">
        <f>VLOOKUP(E306,面料分类!E:F,2,0)</f>
        <v>羊羔毛</v>
      </c>
      <c r="J306" s="16" t="str">
        <f t="shared" si="4"/>
        <v>面料&gt;针织&gt;混纺&gt;羊羔毛</v>
      </c>
      <c r="K306" s="17" t="s">
        <v>915</v>
      </c>
      <c r="L306" s="17" t="s">
        <v>1201</v>
      </c>
      <c r="M306" s="17" t="str">
        <f>I306</f>
        <v>羊羔毛</v>
      </c>
      <c r="N306" s="73" t="s">
        <v>2284</v>
      </c>
      <c r="O306" s="73" t="str">
        <f>VLOOKUP(S306,面辅料颜色!B:C,2,0)</f>
        <v>B002</v>
      </c>
      <c r="P306" s="17" t="s">
        <v>355</v>
      </c>
      <c r="Q306" s="17" t="s">
        <v>63</v>
      </c>
      <c r="R306" s="17" t="s">
        <v>83</v>
      </c>
      <c r="S306" s="17" t="s">
        <v>83</v>
      </c>
      <c r="T306" s="17" t="s">
        <v>1203</v>
      </c>
      <c r="U306" s="17" t="s">
        <v>1204</v>
      </c>
      <c r="V306" s="17">
        <v>147</v>
      </c>
      <c r="W306" s="17">
        <v>420</v>
      </c>
      <c r="X306" s="36">
        <v>110</v>
      </c>
      <c r="Y306" s="17" t="s">
        <v>104</v>
      </c>
      <c r="Z306" s="17"/>
      <c r="AA306" s="17"/>
      <c r="AB306" s="17" t="s">
        <v>1578</v>
      </c>
      <c r="AC306" s="27"/>
    </row>
    <row r="307" spans="1:29" ht="19.95" customHeight="1" x14ac:dyDescent="0.25">
      <c r="A307" s="16" t="s">
        <v>1205</v>
      </c>
      <c r="B307" s="16" t="s">
        <v>2086</v>
      </c>
      <c r="C307" s="16" t="s">
        <v>2109</v>
      </c>
      <c r="D307" s="16" t="s">
        <v>2098</v>
      </c>
      <c r="E307" s="54" t="s">
        <v>2127</v>
      </c>
      <c r="F307" s="71" t="s">
        <v>2283</v>
      </c>
      <c r="G307" s="72" t="str">
        <f>VLOOKUP(C307,面料分类!A:B,2,0)</f>
        <v>针织</v>
      </c>
      <c r="H307" s="72" t="str">
        <f>VLOOKUP(D307,面料分类!C:D,2,0)</f>
        <v>棉</v>
      </c>
      <c r="I307" s="72" t="str">
        <f>VLOOKUP(E307,面料分类!E:F,2,0)</f>
        <v>双面布</v>
      </c>
      <c r="J307" s="16" t="str">
        <f t="shared" si="4"/>
        <v>面料&gt;针织&gt;棉&gt;双面布</v>
      </c>
      <c r="K307" s="17" t="s">
        <v>949</v>
      </c>
      <c r="L307" s="17" t="s">
        <v>1206</v>
      </c>
      <c r="M307" s="17" t="str">
        <f>I307</f>
        <v>双面布</v>
      </c>
      <c r="N307" s="73" t="s">
        <v>2284</v>
      </c>
      <c r="O307" s="73" t="s">
        <v>3457</v>
      </c>
      <c r="P307" s="17" t="s">
        <v>355</v>
      </c>
      <c r="Q307" s="17" t="s">
        <v>63</v>
      </c>
      <c r="R307" s="17" t="s">
        <v>1207</v>
      </c>
      <c r="S307" s="17" t="s">
        <v>1208</v>
      </c>
      <c r="T307" s="17" t="s">
        <v>1209</v>
      </c>
      <c r="U307" s="17" t="s">
        <v>1210</v>
      </c>
      <c r="V307" s="17">
        <v>129</v>
      </c>
      <c r="W307" s="17">
        <v>370</v>
      </c>
      <c r="X307" s="17">
        <v>59</v>
      </c>
      <c r="Y307" s="17" t="s">
        <v>104</v>
      </c>
      <c r="Z307" s="17">
        <v>40</v>
      </c>
      <c r="AA307" s="17" t="s">
        <v>1579</v>
      </c>
      <c r="AB307" s="17"/>
      <c r="AC307" s="27"/>
    </row>
    <row r="308" spans="1:29" ht="19.95" customHeight="1" x14ac:dyDescent="0.25">
      <c r="A308" s="16" t="s">
        <v>1211</v>
      </c>
      <c r="B308" s="16" t="s">
        <v>2086</v>
      </c>
      <c r="C308" s="16" t="s">
        <v>2087</v>
      </c>
      <c r="D308" s="16" t="s">
        <v>2087</v>
      </c>
      <c r="E308" s="54" t="s">
        <v>2091</v>
      </c>
      <c r="F308" s="71" t="s">
        <v>2283</v>
      </c>
      <c r="G308" s="72" t="str">
        <f>VLOOKUP(C308,面料分类!A:B,2,0)</f>
        <v>梭织</v>
      </c>
      <c r="H308" s="72" t="str">
        <f>VLOOKUP(D308,面料分类!C:D,2,0)</f>
        <v>毛</v>
      </c>
      <c r="I308" s="72" t="str">
        <f>VLOOKUP(E308,面料分类!E:F,2,0)</f>
        <v>斜纹</v>
      </c>
      <c r="J308" s="16" t="str">
        <f t="shared" si="4"/>
        <v>面料&gt;梭织&gt;毛&gt;斜纹</v>
      </c>
      <c r="K308" s="17" t="s">
        <v>915</v>
      </c>
      <c r="L308" s="17" t="s">
        <v>1212</v>
      </c>
      <c r="M308" s="17" t="str">
        <f>I308</f>
        <v>斜纹</v>
      </c>
      <c r="N308" s="73" t="s">
        <v>2284</v>
      </c>
      <c r="O308" s="73" t="s">
        <v>2743</v>
      </c>
      <c r="P308" s="17" t="s">
        <v>62</v>
      </c>
      <c r="Q308" s="17" t="s">
        <v>436</v>
      </c>
      <c r="R308" s="17" t="s">
        <v>1095</v>
      </c>
      <c r="S308" s="17" t="s">
        <v>1095</v>
      </c>
      <c r="T308" s="17" t="s">
        <v>1213</v>
      </c>
      <c r="U308" s="17" t="e">
        <v>#N/A</v>
      </c>
      <c r="V308" s="17">
        <v>143</v>
      </c>
      <c r="W308" s="17">
        <v>180</v>
      </c>
      <c r="X308" s="17">
        <v>240</v>
      </c>
      <c r="Y308" s="17" t="s">
        <v>104</v>
      </c>
      <c r="Z308" s="17"/>
      <c r="AA308" s="17"/>
      <c r="AB308" s="17"/>
      <c r="AC308" s="27"/>
    </row>
    <row r="309" spans="1:29" ht="19.95" customHeight="1" x14ac:dyDescent="0.25">
      <c r="A309" s="16" t="s">
        <v>1214</v>
      </c>
      <c r="B309" s="16" t="s">
        <v>2086</v>
      </c>
      <c r="C309" s="16" t="s">
        <v>2087</v>
      </c>
      <c r="D309" s="16" t="s">
        <v>2100</v>
      </c>
      <c r="E309" s="54" t="s">
        <v>2118</v>
      </c>
      <c r="F309" s="71" t="s">
        <v>2283</v>
      </c>
      <c r="G309" s="72" t="str">
        <f>VLOOKUP(C309,面料分类!A:B,2,0)</f>
        <v>梭织</v>
      </c>
      <c r="H309" s="72" t="str">
        <f>VLOOKUP(D309,面料分类!C:D,2,0)</f>
        <v>混纺</v>
      </c>
      <c r="I309" s="72" t="str">
        <f>VLOOKUP(E309,面料分类!E:F,2,0)</f>
        <v>小香风</v>
      </c>
      <c r="J309" s="16" t="str">
        <f t="shared" si="4"/>
        <v>面料&gt;梭织&gt;混纺&gt;小香风</v>
      </c>
      <c r="K309" s="17" t="s">
        <v>915</v>
      </c>
      <c r="L309" s="18" t="s">
        <v>1215</v>
      </c>
      <c r="M309" s="17" t="str">
        <f>I309</f>
        <v>小香风</v>
      </c>
      <c r="N309" s="73" t="s">
        <v>2284</v>
      </c>
      <c r="O309" s="73" t="s">
        <v>2345</v>
      </c>
      <c r="P309" s="17" t="s">
        <v>62</v>
      </c>
      <c r="Q309" s="17" t="s">
        <v>63</v>
      </c>
      <c r="R309" s="17" t="s">
        <v>1216</v>
      </c>
      <c r="S309" s="17" t="s">
        <v>1216</v>
      </c>
      <c r="T309" s="17" t="s">
        <v>1217</v>
      </c>
      <c r="U309" s="17" t="e">
        <v>#N/A</v>
      </c>
      <c r="V309" s="17">
        <v>135</v>
      </c>
      <c r="W309" s="17">
        <v>300</v>
      </c>
      <c r="X309" s="17">
        <v>185</v>
      </c>
      <c r="Y309" s="17" t="s">
        <v>104</v>
      </c>
      <c r="Z309" s="17"/>
      <c r="AA309" s="17"/>
      <c r="AB309" s="17"/>
      <c r="AC309" s="27"/>
    </row>
    <row r="310" spans="1:29" ht="19.95" customHeight="1" x14ac:dyDescent="0.25">
      <c r="A310" s="16" t="s">
        <v>1218</v>
      </c>
      <c r="B310" s="16" t="s">
        <v>2086</v>
      </c>
      <c r="C310" s="16" t="s">
        <v>2087</v>
      </c>
      <c r="D310" s="16" t="s">
        <v>2098</v>
      </c>
      <c r="E310" s="54" t="s">
        <v>2106</v>
      </c>
      <c r="F310" s="71" t="s">
        <v>2283</v>
      </c>
      <c r="G310" s="72" t="str">
        <f>VLOOKUP(C310,面料分类!A:B,2,0)</f>
        <v>梭织</v>
      </c>
      <c r="H310" s="72" t="str">
        <f>VLOOKUP(D310,面料分类!C:D,2,0)</f>
        <v>棉</v>
      </c>
      <c r="I310" s="72" t="str">
        <f>VLOOKUP(E310,面料分类!E:F,2,0)</f>
        <v>印花</v>
      </c>
      <c r="J310" s="16" t="str">
        <f t="shared" si="4"/>
        <v>面料&gt;梭织&gt;棉&gt;印花</v>
      </c>
      <c r="K310" s="17" t="s">
        <v>931</v>
      </c>
      <c r="L310" s="17" t="s">
        <v>1219</v>
      </c>
      <c r="M310" s="17" t="str">
        <f>I310</f>
        <v>印花</v>
      </c>
      <c r="N310" s="73" t="s">
        <v>2284</v>
      </c>
      <c r="O310" s="73" t="s">
        <v>2743</v>
      </c>
      <c r="P310" s="17" t="s">
        <v>62</v>
      </c>
      <c r="Q310" s="17" t="s">
        <v>63</v>
      </c>
      <c r="R310" s="17" t="s">
        <v>1220</v>
      </c>
      <c r="S310" s="17"/>
      <c r="T310" s="17" t="s">
        <v>176</v>
      </c>
      <c r="U310" s="17" t="s">
        <v>176</v>
      </c>
      <c r="V310" s="17">
        <v>116</v>
      </c>
      <c r="W310" s="17">
        <v>318</v>
      </c>
      <c r="X310" s="17">
        <v>189</v>
      </c>
      <c r="Y310" s="17" t="s">
        <v>104</v>
      </c>
      <c r="Z310" s="17"/>
      <c r="AA310" s="17"/>
      <c r="AB310" s="17"/>
      <c r="AC310" s="27"/>
    </row>
    <row r="311" spans="1:29" ht="19.95" customHeight="1" x14ac:dyDescent="0.25">
      <c r="A311" s="16" t="s">
        <v>1221</v>
      </c>
      <c r="B311" s="16" t="s">
        <v>2086</v>
      </c>
      <c r="C311" s="16" t="s">
        <v>2087</v>
      </c>
      <c r="D311" s="16" t="s">
        <v>2098</v>
      </c>
      <c r="E311" s="54" t="s">
        <v>2091</v>
      </c>
      <c r="F311" s="71" t="s">
        <v>2283</v>
      </c>
      <c r="G311" s="72" t="str">
        <f>VLOOKUP(C311,面料分类!A:B,2,0)</f>
        <v>梭织</v>
      </c>
      <c r="H311" s="72" t="str">
        <f>VLOOKUP(D311,面料分类!C:D,2,0)</f>
        <v>棉</v>
      </c>
      <c r="I311" s="72" t="str">
        <f>VLOOKUP(E311,面料分类!E:F,2,0)</f>
        <v>斜纹</v>
      </c>
      <c r="J311" s="16" t="str">
        <f t="shared" si="4"/>
        <v>面料&gt;梭织&gt;棉&gt;斜纹</v>
      </c>
      <c r="K311" s="17" t="s">
        <v>184</v>
      </c>
      <c r="L311" s="17" t="s">
        <v>1222</v>
      </c>
      <c r="M311" s="17" t="str">
        <f>I311</f>
        <v>斜纹</v>
      </c>
      <c r="N311" s="73" t="s">
        <v>2284</v>
      </c>
      <c r="O311" s="73" t="s">
        <v>2743</v>
      </c>
      <c r="P311" s="17" t="s">
        <v>62</v>
      </c>
      <c r="Q311" s="17" t="s">
        <v>436</v>
      </c>
      <c r="R311" s="17" t="s">
        <v>1095</v>
      </c>
      <c r="S311" s="17"/>
      <c r="T311" s="17" t="s">
        <v>176</v>
      </c>
      <c r="U311" s="17" t="s">
        <v>176</v>
      </c>
      <c r="V311" s="17">
        <v>142</v>
      </c>
      <c r="W311" s="17">
        <v>170</v>
      </c>
      <c r="X311" s="17">
        <v>29</v>
      </c>
      <c r="Y311" s="17" t="s">
        <v>104</v>
      </c>
      <c r="Z311" s="17"/>
      <c r="AA311" s="17"/>
      <c r="AB311" s="17"/>
      <c r="AC311" s="27"/>
    </row>
    <row r="312" spans="1:29" ht="19.95" customHeight="1" x14ac:dyDescent="0.25">
      <c r="A312" s="16" t="s">
        <v>1223</v>
      </c>
      <c r="B312" s="16" t="s">
        <v>2086</v>
      </c>
      <c r="C312" s="16" t="s">
        <v>2087</v>
      </c>
      <c r="D312" s="16" t="s">
        <v>2100</v>
      </c>
      <c r="E312" s="54" t="s">
        <v>2118</v>
      </c>
      <c r="F312" s="71" t="s">
        <v>2283</v>
      </c>
      <c r="G312" s="72" t="str">
        <f>VLOOKUP(C312,面料分类!A:B,2,0)</f>
        <v>梭织</v>
      </c>
      <c r="H312" s="72" t="str">
        <f>VLOOKUP(D312,面料分类!C:D,2,0)</f>
        <v>混纺</v>
      </c>
      <c r="I312" s="72" t="str">
        <f>VLOOKUP(E312,面料分类!E:F,2,0)</f>
        <v>小香风</v>
      </c>
      <c r="J312" s="16" t="str">
        <f t="shared" si="4"/>
        <v>面料&gt;梭织&gt;混纺&gt;小香风</v>
      </c>
      <c r="K312" s="17" t="s">
        <v>81</v>
      </c>
      <c r="L312" s="17" t="s">
        <v>1224</v>
      </c>
      <c r="M312" s="17" t="str">
        <f>I312</f>
        <v>小香风</v>
      </c>
      <c r="N312" s="73" t="s">
        <v>2284</v>
      </c>
      <c r="O312" s="73" t="s">
        <v>3450</v>
      </c>
      <c r="P312" s="17" t="s">
        <v>62</v>
      </c>
      <c r="Q312" s="17" t="s">
        <v>63</v>
      </c>
      <c r="R312" s="17" t="s">
        <v>1225</v>
      </c>
      <c r="S312" s="17"/>
      <c r="T312" s="17" t="s">
        <v>1226</v>
      </c>
      <c r="U312" s="17" t="e">
        <v>#N/A</v>
      </c>
      <c r="V312" s="17">
        <v>140</v>
      </c>
      <c r="W312" s="17">
        <v>452</v>
      </c>
      <c r="X312" s="17">
        <v>112</v>
      </c>
      <c r="Y312" s="17" t="s">
        <v>104</v>
      </c>
      <c r="Z312" s="17"/>
      <c r="AA312" s="17"/>
      <c r="AB312" s="17" t="s">
        <v>1580</v>
      </c>
      <c r="AC312" s="27"/>
    </row>
    <row r="313" spans="1:29" ht="19.95" customHeight="1" x14ac:dyDescent="0.25">
      <c r="A313" s="16" t="s">
        <v>1227</v>
      </c>
      <c r="B313" s="16" t="s">
        <v>2086</v>
      </c>
      <c r="C313" s="16" t="s">
        <v>2087</v>
      </c>
      <c r="D313" s="16" t="s">
        <v>2098</v>
      </c>
      <c r="E313" s="54" t="s">
        <v>2099</v>
      </c>
      <c r="F313" s="71" t="s">
        <v>2283</v>
      </c>
      <c r="G313" s="72" t="str">
        <f>VLOOKUP(C313,面料分类!A:B,2,0)</f>
        <v>梭织</v>
      </c>
      <c r="H313" s="72" t="str">
        <f>VLOOKUP(D313,面料分类!C:D,2,0)</f>
        <v>棉</v>
      </c>
      <c r="I313" s="72" t="str">
        <f>VLOOKUP(E313,面料分类!E:F,2,0)</f>
        <v>色织</v>
      </c>
      <c r="J313" s="16" t="str">
        <f t="shared" si="4"/>
        <v>面料&gt;梭织&gt;棉&gt;色织</v>
      </c>
      <c r="K313" s="17" t="s">
        <v>197</v>
      </c>
      <c r="L313" s="17">
        <v>5755</v>
      </c>
      <c r="M313" s="17" t="str">
        <f>I313</f>
        <v>色织</v>
      </c>
      <c r="N313" s="73" t="s">
        <v>2284</v>
      </c>
      <c r="O313" s="73" t="s">
        <v>2345</v>
      </c>
      <c r="P313" s="17" t="s">
        <v>62</v>
      </c>
      <c r="Q313" s="17" t="s">
        <v>63</v>
      </c>
      <c r="R313" s="17" t="s">
        <v>1125</v>
      </c>
      <c r="S313" s="17"/>
      <c r="T313" s="17" t="s">
        <v>176</v>
      </c>
      <c r="U313" s="17" t="s">
        <v>176</v>
      </c>
      <c r="V313" s="17">
        <v>112</v>
      </c>
      <c r="W313" s="17">
        <v>174</v>
      </c>
      <c r="X313" s="17">
        <v>59</v>
      </c>
      <c r="Y313" s="17" t="s">
        <v>104</v>
      </c>
      <c r="Z313" s="17"/>
      <c r="AA313" s="17"/>
      <c r="AB313" s="17"/>
      <c r="AC313" s="27"/>
    </row>
    <row r="314" spans="1:29" ht="19.95" customHeight="1" x14ac:dyDescent="0.25">
      <c r="A314" s="16" t="s">
        <v>1228</v>
      </c>
      <c r="B314" s="16" t="s">
        <v>2086</v>
      </c>
      <c r="C314" s="16" t="s">
        <v>2087</v>
      </c>
      <c r="D314" s="16" t="s">
        <v>2088</v>
      </c>
      <c r="E314" s="54" t="s">
        <v>2129</v>
      </c>
      <c r="F314" s="71" t="s">
        <v>2283</v>
      </c>
      <c r="G314" s="72" t="str">
        <f>VLOOKUP(C314,面料分类!A:B,2,0)</f>
        <v>梭织</v>
      </c>
      <c r="H314" s="72" t="str">
        <f>VLOOKUP(D314,面料分类!C:D,2,0)</f>
        <v>化纤</v>
      </c>
      <c r="I314" s="72" t="str">
        <f>VLOOKUP(E314,面料分类!E:F,2,0)</f>
        <v>羽绒布</v>
      </c>
      <c r="J314" s="16" t="str">
        <f t="shared" si="4"/>
        <v>面料&gt;梭织&gt;化纤&gt;羽绒布</v>
      </c>
      <c r="K314" s="17" t="s">
        <v>69</v>
      </c>
      <c r="L314" s="17" t="s">
        <v>1229</v>
      </c>
      <c r="M314" s="17" t="str">
        <f>I314</f>
        <v>羽绒布</v>
      </c>
      <c r="N314" s="73" t="s">
        <v>2284</v>
      </c>
      <c r="O314" s="73" t="s">
        <v>3450</v>
      </c>
      <c r="P314" s="17" t="s">
        <v>62</v>
      </c>
      <c r="Q314" s="17" t="s">
        <v>436</v>
      </c>
      <c r="R314" s="17" t="s">
        <v>873</v>
      </c>
      <c r="S314" s="17"/>
      <c r="T314" s="17" t="s">
        <v>67</v>
      </c>
      <c r="U314" s="17" t="s">
        <v>67</v>
      </c>
      <c r="V314" s="17">
        <v>147</v>
      </c>
      <c r="W314" s="17">
        <v>44</v>
      </c>
      <c r="X314" s="17">
        <v>25.2</v>
      </c>
      <c r="Y314" s="17" t="s">
        <v>104</v>
      </c>
      <c r="Z314" s="17">
        <v>30</v>
      </c>
      <c r="AA314" s="17"/>
      <c r="AB314" s="17"/>
      <c r="AC314" s="27"/>
    </row>
    <row r="315" spans="1:29" ht="19.95" customHeight="1" x14ac:dyDescent="0.25">
      <c r="A315" s="16" t="s">
        <v>1230</v>
      </c>
      <c r="B315" s="16" t="s">
        <v>2086</v>
      </c>
      <c r="C315" s="16" t="s">
        <v>2087</v>
      </c>
      <c r="D315" s="16" t="s">
        <v>2088</v>
      </c>
      <c r="E315" s="54" t="s">
        <v>2092</v>
      </c>
      <c r="F315" s="71" t="s">
        <v>2283</v>
      </c>
      <c r="G315" s="72" t="str">
        <f>VLOOKUP(C315,面料分类!A:B,2,0)</f>
        <v>梭织</v>
      </c>
      <c r="H315" s="72" t="str">
        <f>VLOOKUP(D315,面料分类!C:D,2,0)</f>
        <v>化纤</v>
      </c>
      <c r="I315" s="72" t="str">
        <f>VLOOKUP(E315,面料分类!E:F,2,0)</f>
        <v>里布</v>
      </c>
      <c r="J315" s="16" t="str">
        <f t="shared" si="4"/>
        <v>面料&gt;梭织&gt;化纤&gt;里布</v>
      </c>
      <c r="K315" s="17" t="s">
        <v>123</v>
      </c>
      <c r="L315" s="17" t="s">
        <v>1231</v>
      </c>
      <c r="M315" s="17" t="str">
        <f>I315</f>
        <v>里布</v>
      </c>
      <c r="N315" s="73" t="s">
        <v>2284</v>
      </c>
      <c r="O315" s="80" t="s">
        <v>2501</v>
      </c>
      <c r="P315" s="17" t="s">
        <v>62</v>
      </c>
      <c r="Q315" s="17" t="s">
        <v>63</v>
      </c>
      <c r="R315" s="17" t="s">
        <v>1142</v>
      </c>
      <c r="S315" s="17"/>
      <c r="T315" s="17" t="s">
        <v>72</v>
      </c>
      <c r="U315" s="17" t="s">
        <v>72</v>
      </c>
      <c r="V315" s="17">
        <v>148</v>
      </c>
      <c r="W315" s="17">
        <v>63</v>
      </c>
      <c r="X315" s="17">
        <v>5.9</v>
      </c>
      <c r="Y315" s="17" t="s">
        <v>104</v>
      </c>
      <c r="Z315" s="17">
        <v>25</v>
      </c>
      <c r="AA315" s="17"/>
      <c r="AB315" s="17"/>
      <c r="AC315" s="27"/>
    </row>
    <row r="316" spans="1:29" ht="19.95" customHeight="1" x14ac:dyDescent="0.25">
      <c r="A316" s="16" t="s">
        <v>1232</v>
      </c>
      <c r="B316" s="16" t="s">
        <v>2086</v>
      </c>
      <c r="C316" s="16" t="s">
        <v>2087</v>
      </c>
      <c r="D316" s="16" t="s">
        <v>2098</v>
      </c>
      <c r="E316" s="54" t="s">
        <v>2099</v>
      </c>
      <c r="F316" s="71" t="s">
        <v>2283</v>
      </c>
      <c r="G316" s="72" t="str">
        <f>VLOOKUP(C316,面料分类!A:B,2,0)</f>
        <v>梭织</v>
      </c>
      <c r="H316" s="72" t="str">
        <f>VLOOKUP(D316,面料分类!C:D,2,0)</f>
        <v>棉</v>
      </c>
      <c r="I316" s="72" t="str">
        <f>VLOOKUP(E316,面料分类!E:F,2,0)</f>
        <v>色织</v>
      </c>
      <c r="J316" s="16" t="str">
        <f t="shared" si="4"/>
        <v>面料&gt;梭织&gt;棉&gt;色织</v>
      </c>
      <c r="K316" s="17" t="s">
        <v>184</v>
      </c>
      <c r="L316" s="17" t="s">
        <v>1233</v>
      </c>
      <c r="M316" s="17" t="str">
        <f>I316</f>
        <v>色织</v>
      </c>
      <c r="N316" s="73" t="s">
        <v>2284</v>
      </c>
      <c r="O316" s="73" t="s">
        <v>2345</v>
      </c>
      <c r="P316" s="17" t="s">
        <v>62</v>
      </c>
      <c r="Q316" s="17" t="s">
        <v>436</v>
      </c>
      <c r="R316" s="17" t="s">
        <v>1125</v>
      </c>
      <c r="S316" s="17"/>
      <c r="T316" s="17" t="s">
        <v>176</v>
      </c>
      <c r="U316" s="17" t="s">
        <v>176</v>
      </c>
      <c r="V316" s="17">
        <v>142</v>
      </c>
      <c r="W316" s="17">
        <v>170</v>
      </c>
      <c r="X316" s="17">
        <v>30.2</v>
      </c>
      <c r="Y316" s="17" t="s">
        <v>104</v>
      </c>
      <c r="Z316" s="17"/>
      <c r="AA316" s="17"/>
      <c r="AB316" s="17"/>
      <c r="AC316" s="27"/>
    </row>
    <row r="317" spans="1:29" ht="19.95" customHeight="1" x14ac:dyDescent="0.25">
      <c r="A317" s="16" t="s">
        <v>1234</v>
      </c>
      <c r="B317" s="16" t="s">
        <v>2086</v>
      </c>
      <c r="C317" s="16" t="s">
        <v>2087</v>
      </c>
      <c r="D317" s="16" t="s">
        <v>2088</v>
      </c>
      <c r="E317" s="54" t="s">
        <v>2096</v>
      </c>
      <c r="F317" s="71" t="s">
        <v>2283</v>
      </c>
      <c r="G317" s="72" t="str">
        <f>VLOOKUP(C317,面料分类!A:B,2,0)</f>
        <v>梭织</v>
      </c>
      <c r="H317" s="72" t="str">
        <f>VLOOKUP(D317,面料分类!C:D,2,0)</f>
        <v>化纤</v>
      </c>
      <c r="I317" s="72" t="str">
        <f>VLOOKUP(E317,面料分类!E:F,2,0)</f>
        <v>缎纹</v>
      </c>
      <c r="J317" s="16" t="str">
        <f t="shared" si="4"/>
        <v>面料&gt;梭织&gt;化纤&gt;缎纹</v>
      </c>
      <c r="K317" s="17" t="s">
        <v>915</v>
      </c>
      <c r="L317" s="17" t="s">
        <v>1235</v>
      </c>
      <c r="M317" s="17" t="str">
        <f>I317</f>
        <v>缎纹</v>
      </c>
      <c r="N317" s="73" t="s">
        <v>2284</v>
      </c>
      <c r="O317" s="73" t="str">
        <f>VLOOKUP(S317,面辅料颜色!B:C,2,0)</f>
        <v>W017</v>
      </c>
      <c r="P317" s="17" t="s">
        <v>62</v>
      </c>
      <c r="Q317" s="17" t="s">
        <v>63</v>
      </c>
      <c r="R317" s="17" t="s">
        <v>144</v>
      </c>
      <c r="S317" s="17" t="s">
        <v>144</v>
      </c>
      <c r="T317" s="17" t="s">
        <v>72</v>
      </c>
      <c r="U317" s="17" t="s">
        <v>72</v>
      </c>
      <c r="V317" s="17">
        <v>140</v>
      </c>
      <c r="W317" s="17">
        <v>150</v>
      </c>
      <c r="X317" s="36">
        <v>45</v>
      </c>
      <c r="Y317" s="17" t="s">
        <v>104</v>
      </c>
      <c r="Z317" s="17"/>
      <c r="AA317" s="17"/>
      <c r="AB317" s="17" t="s">
        <v>1581</v>
      </c>
      <c r="AC317" s="27"/>
    </row>
    <row r="318" spans="1:29" ht="19.95" customHeight="1" x14ac:dyDescent="0.25">
      <c r="A318" s="16" t="s">
        <v>1237</v>
      </c>
      <c r="B318" s="16" t="s">
        <v>2086</v>
      </c>
      <c r="C318" s="16" t="s">
        <v>2087</v>
      </c>
      <c r="D318" s="16" t="s">
        <v>2105</v>
      </c>
      <c r="E318" s="54" t="s">
        <v>2099</v>
      </c>
      <c r="F318" s="71" t="s">
        <v>2283</v>
      </c>
      <c r="G318" s="72" t="str">
        <f>VLOOKUP(C318,面料分类!A:B,2,0)</f>
        <v>梭织</v>
      </c>
      <c r="H318" s="72" t="str">
        <f>VLOOKUP(D318,面料分类!C:D,2,0)</f>
        <v>丝</v>
      </c>
      <c r="I318" s="72" t="str">
        <f>VLOOKUP(E318,面料分类!E:F,2,0)</f>
        <v>色织</v>
      </c>
      <c r="J318" s="16" t="str">
        <f t="shared" si="4"/>
        <v>面料&gt;梭织&gt;丝&gt;色织</v>
      </c>
      <c r="K318" s="17" t="s">
        <v>1238</v>
      </c>
      <c r="L318" s="17" t="s">
        <v>1239</v>
      </c>
      <c r="M318" s="17" t="str">
        <f>I318</f>
        <v>色织</v>
      </c>
      <c r="N318" s="73" t="s">
        <v>2284</v>
      </c>
      <c r="O318" s="73" t="s">
        <v>3450</v>
      </c>
      <c r="P318" s="17" t="s">
        <v>62</v>
      </c>
      <c r="Q318" s="17" t="s">
        <v>63</v>
      </c>
      <c r="R318" s="17" t="s">
        <v>379</v>
      </c>
      <c r="S318" s="17"/>
      <c r="T318" s="17" t="s">
        <v>367</v>
      </c>
      <c r="U318" s="17" t="s">
        <v>367</v>
      </c>
      <c r="V318" s="17">
        <v>135</v>
      </c>
      <c r="W318" s="17">
        <v>90</v>
      </c>
      <c r="X318" s="17">
        <v>163</v>
      </c>
      <c r="Y318" s="17" t="s">
        <v>104</v>
      </c>
      <c r="Z318" s="17"/>
      <c r="AA318" s="17"/>
      <c r="AB318" s="17"/>
      <c r="AC318" s="27"/>
    </row>
    <row r="319" spans="1:29" ht="19.95" customHeight="1" x14ac:dyDescent="0.25">
      <c r="A319" s="16" t="s">
        <v>1240</v>
      </c>
      <c r="B319" s="16" t="s">
        <v>2086</v>
      </c>
      <c r="C319" s="16" t="s">
        <v>2109</v>
      </c>
      <c r="D319" s="16" t="s">
        <v>2098</v>
      </c>
      <c r="E319" s="54" t="s">
        <v>2089</v>
      </c>
      <c r="F319" s="71" t="s">
        <v>2283</v>
      </c>
      <c r="G319" s="72" t="str">
        <f>VLOOKUP(C319,面料分类!A:B,2,0)</f>
        <v>针织</v>
      </c>
      <c r="H319" s="72" t="str">
        <f>VLOOKUP(D319,面料分类!C:D,2,0)</f>
        <v>棉</v>
      </c>
      <c r="I319" s="72" t="str">
        <f>VLOOKUP(E319,面料分类!E:F,2,0)</f>
        <v>平纹布</v>
      </c>
      <c r="J319" s="16" t="str">
        <f t="shared" si="4"/>
        <v>面料&gt;针织&gt;棉&gt;平纹布</v>
      </c>
      <c r="K319" s="17" t="s">
        <v>915</v>
      </c>
      <c r="L319" s="17" t="s">
        <v>1241</v>
      </c>
      <c r="M319" s="17" t="str">
        <f>I319</f>
        <v>平纹布</v>
      </c>
      <c r="N319" s="73" t="s">
        <v>2284</v>
      </c>
      <c r="O319" s="73" t="s">
        <v>3450</v>
      </c>
      <c r="P319" s="17" t="s">
        <v>355</v>
      </c>
      <c r="Q319" s="17" t="s">
        <v>63</v>
      </c>
      <c r="R319" s="17" t="s">
        <v>826</v>
      </c>
      <c r="S319" s="17" t="s">
        <v>826</v>
      </c>
      <c r="T319" s="17" t="s">
        <v>176</v>
      </c>
      <c r="U319" s="17" t="s">
        <v>176</v>
      </c>
      <c r="V319" s="17">
        <v>115</v>
      </c>
      <c r="W319" s="17">
        <v>120</v>
      </c>
      <c r="X319" s="17">
        <v>123</v>
      </c>
      <c r="Y319" s="17" t="s">
        <v>104</v>
      </c>
      <c r="Z319" s="17">
        <v>45</v>
      </c>
      <c r="AA319" s="17"/>
      <c r="AB319" s="17"/>
      <c r="AC319" s="27" t="s">
        <v>1582</v>
      </c>
    </row>
    <row r="320" spans="1:29" ht="19.95" customHeight="1" x14ac:dyDescent="0.25">
      <c r="A320" s="16" t="s">
        <v>1242</v>
      </c>
      <c r="B320" s="16" t="s">
        <v>2086</v>
      </c>
      <c r="C320" s="16" t="s">
        <v>2087</v>
      </c>
      <c r="D320" s="16" t="s">
        <v>2087</v>
      </c>
      <c r="E320" s="54" t="s">
        <v>2111</v>
      </c>
      <c r="F320" s="71" t="s">
        <v>2283</v>
      </c>
      <c r="G320" s="72" t="str">
        <f>VLOOKUP(C320,面料分类!A:B,2,0)</f>
        <v>梭织</v>
      </c>
      <c r="H320" s="72" t="str">
        <f>VLOOKUP(D320,面料分类!C:D,2,0)</f>
        <v>毛</v>
      </c>
      <c r="I320" s="72" t="str">
        <f>VLOOKUP(E320,面料分类!E:F,2,0)</f>
        <v>卫衣布</v>
      </c>
      <c r="J320" s="16" t="str">
        <f t="shared" si="4"/>
        <v>面料&gt;梭织&gt;毛&gt;卫衣布</v>
      </c>
      <c r="K320" s="17" t="s">
        <v>1243</v>
      </c>
      <c r="L320" s="17" t="s">
        <v>1244</v>
      </c>
      <c r="M320" s="17" t="str">
        <f>I320</f>
        <v>卫衣布</v>
      </c>
      <c r="N320" s="73" t="s">
        <v>2284</v>
      </c>
      <c r="O320" s="73" t="s">
        <v>2345</v>
      </c>
      <c r="P320" s="17" t="s">
        <v>62</v>
      </c>
      <c r="Q320" s="17" t="s">
        <v>63</v>
      </c>
      <c r="R320" s="17" t="s">
        <v>1245</v>
      </c>
      <c r="S320" s="17"/>
      <c r="T320" s="17" t="s">
        <v>1246</v>
      </c>
      <c r="U320" s="17" t="s">
        <v>1247</v>
      </c>
      <c r="V320" s="17">
        <v>146</v>
      </c>
      <c r="W320" s="17">
        <v>541</v>
      </c>
      <c r="X320" s="17">
        <v>575</v>
      </c>
      <c r="Y320" s="17" t="s">
        <v>104</v>
      </c>
      <c r="Z320" s="17">
        <v>55</v>
      </c>
      <c r="AA320" s="17"/>
      <c r="AB320" s="17"/>
      <c r="AC320" s="23"/>
    </row>
    <row r="321" spans="1:29" ht="19.95" customHeight="1" x14ac:dyDescent="0.25">
      <c r="A321" s="16" t="s">
        <v>1248</v>
      </c>
      <c r="B321" s="16" t="s">
        <v>2086</v>
      </c>
      <c r="C321" s="16" t="s">
        <v>2087</v>
      </c>
      <c r="D321" s="16" t="s">
        <v>2087</v>
      </c>
      <c r="E321" s="54" t="s">
        <v>2111</v>
      </c>
      <c r="F321" s="71" t="s">
        <v>2283</v>
      </c>
      <c r="G321" s="72" t="str">
        <f>VLOOKUP(C321,面料分类!A:B,2,0)</f>
        <v>梭织</v>
      </c>
      <c r="H321" s="72" t="str">
        <f>VLOOKUP(D321,面料分类!C:D,2,0)</f>
        <v>毛</v>
      </c>
      <c r="I321" s="72" t="str">
        <f>VLOOKUP(E321,面料分类!E:F,2,0)</f>
        <v>卫衣布</v>
      </c>
      <c r="J321" s="16" t="str">
        <f t="shared" si="4"/>
        <v>面料&gt;梭织&gt;毛&gt;卫衣布</v>
      </c>
      <c r="K321" s="17" t="s">
        <v>1243</v>
      </c>
      <c r="L321" s="17">
        <v>710238</v>
      </c>
      <c r="M321" s="17" t="str">
        <f>I321</f>
        <v>卫衣布</v>
      </c>
      <c r="N321" s="73" t="s">
        <v>2284</v>
      </c>
      <c r="O321" s="73" t="s">
        <v>2345</v>
      </c>
      <c r="P321" s="17" t="s">
        <v>62</v>
      </c>
      <c r="Q321" s="17" t="s">
        <v>63</v>
      </c>
      <c r="R321" s="17" t="s">
        <v>1245</v>
      </c>
      <c r="S321" s="17"/>
      <c r="T321" s="17" t="s">
        <v>1246</v>
      </c>
      <c r="U321" s="17" t="e">
        <v>#N/A</v>
      </c>
      <c r="V321" s="17">
        <v>146</v>
      </c>
      <c r="W321" s="17">
        <v>541</v>
      </c>
      <c r="X321" s="17">
        <v>575</v>
      </c>
      <c r="Y321" s="17" t="s">
        <v>104</v>
      </c>
      <c r="Z321" s="17">
        <v>55</v>
      </c>
      <c r="AA321" s="17"/>
      <c r="AB321" s="17"/>
      <c r="AC321" s="23"/>
    </row>
    <row r="322" spans="1:29" ht="19.95" customHeight="1" x14ac:dyDescent="0.25">
      <c r="A322" s="16" t="s">
        <v>1249</v>
      </c>
      <c r="B322" s="16" t="s">
        <v>2086</v>
      </c>
      <c r="C322" s="16" t="s">
        <v>2109</v>
      </c>
      <c r="D322" s="16" t="s">
        <v>2100</v>
      </c>
      <c r="E322" s="54" t="s">
        <v>2118</v>
      </c>
      <c r="F322" s="71" t="s">
        <v>2283</v>
      </c>
      <c r="G322" s="72" t="str">
        <f>VLOOKUP(C322,面料分类!A:B,2,0)</f>
        <v>针织</v>
      </c>
      <c r="H322" s="72" t="str">
        <f>VLOOKUP(D322,面料分类!C:D,2,0)</f>
        <v>混纺</v>
      </c>
      <c r="I322" s="72" t="str">
        <f>VLOOKUP(E322,面料分类!E:F,2,0)</f>
        <v>小香风</v>
      </c>
      <c r="J322" s="16" t="str">
        <f t="shared" si="4"/>
        <v>面料&gt;针织&gt;混纺&gt;小香风</v>
      </c>
      <c r="K322" s="17" t="s">
        <v>1179</v>
      </c>
      <c r="L322" s="17" t="s">
        <v>1250</v>
      </c>
      <c r="M322" s="17" t="str">
        <f>I322</f>
        <v>小香风</v>
      </c>
      <c r="N322" s="73" t="s">
        <v>2284</v>
      </c>
      <c r="O322" s="73" t="s">
        <v>3450</v>
      </c>
      <c r="P322" s="17" t="s">
        <v>355</v>
      </c>
      <c r="Q322" s="17" t="s">
        <v>63</v>
      </c>
      <c r="R322" s="17" t="s">
        <v>1251</v>
      </c>
      <c r="S322" s="17" t="s">
        <v>1252</v>
      </c>
      <c r="T322" s="17" t="s">
        <v>1181</v>
      </c>
      <c r="U322" s="17" t="s">
        <v>1182</v>
      </c>
      <c r="V322" s="17">
        <v>120</v>
      </c>
      <c r="W322" s="17">
        <v>350</v>
      </c>
      <c r="X322" s="17">
        <v>131</v>
      </c>
      <c r="Y322" s="27" t="s">
        <v>104</v>
      </c>
      <c r="Z322" s="17">
        <v>75</v>
      </c>
      <c r="AA322" s="17"/>
      <c r="AB322" s="17" t="s">
        <v>1575</v>
      </c>
      <c r="AC322" s="27"/>
    </row>
    <row r="323" spans="1:29" ht="19.95" customHeight="1" x14ac:dyDescent="0.25">
      <c r="A323" s="16" t="s">
        <v>1253</v>
      </c>
      <c r="B323" s="16" t="s">
        <v>2086</v>
      </c>
      <c r="C323" s="16" t="s">
        <v>2109</v>
      </c>
      <c r="D323" s="16" t="s">
        <v>2100</v>
      </c>
      <c r="E323" s="54" t="s">
        <v>2112</v>
      </c>
      <c r="F323" s="71" t="s">
        <v>2283</v>
      </c>
      <c r="G323" s="72" t="str">
        <f>VLOOKUP(C323,面料分类!A:B,2,0)</f>
        <v>针织</v>
      </c>
      <c r="H323" s="72" t="str">
        <f>VLOOKUP(D323,面料分类!C:D,2,0)</f>
        <v>混纺</v>
      </c>
      <c r="I323" s="72" t="str">
        <f>VLOOKUP(E323,面料分类!E:F,2,0)</f>
        <v>罗纹布</v>
      </c>
      <c r="J323" s="16" t="str">
        <f t="shared" ref="J323:J386" si="5">F323&amp;"&gt;"&amp;G323&amp;"&gt;"&amp;H323&amp;"&gt;"&amp;I323</f>
        <v>面料&gt;针织&gt;混纺&gt;罗纹布</v>
      </c>
      <c r="K323" s="17" t="s">
        <v>949</v>
      </c>
      <c r="L323" s="17" t="s">
        <v>1254</v>
      </c>
      <c r="M323" s="17" t="str">
        <f>I323</f>
        <v>罗纹布</v>
      </c>
      <c r="N323" s="73" t="s">
        <v>2284</v>
      </c>
      <c r="O323" s="73" t="s">
        <v>3450</v>
      </c>
      <c r="P323" s="17" t="s">
        <v>355</v>
      </c>
      <c r="Q323" s="17" t="s">
        <v>63</v>
      </c>
      <c r="R323" s="17" t="s">
        <v>1256</v>
      </c>
      <c r="S323" s="17" t="s">
        <v>1256</v>
      </c>
      <c r="T323" s="17" t="s">
        <v>1257</v>
      </c>
      <c r="U323" s="17" t="e">
        <v>#N/A</v>
      </c>
      <c r="V323" s="17">
        <v>114</v>
      </c>
      <c r="W323" s="17">
        <v>195</v>
      </c>
      <c r="X323" s="17">
        <v>80</v>
      </c>
      <c r="Y323" s="27" t="s">
        <v>104</v>
      </c>
      <c r="Z323" s="17">
        <v>50</v>
      </c>
      <c r="AA323" s="17" t="s">
        <v>701</v>
      </c>
      <c r="AB323" s="17"/>
      <c r="AC323" s="27"/>
    </row>
    <row r="324" spans="1:29" ht="19.95" customHeight="1" x14ac:dyDescent="0.25">
      <c r="A324" s="16" t="s">
        <v>1258</v>
      </c>
      <c r="B324" s="16" t="s">
        <v>2086</v>
      </c>
      <c r="C324" s="16" t="s">
        <v>2109</v>
      </c>
      <c r="D324" s="16" t="s">
        <v>2100</v>
      </c>
      <c r="E324" s="54" t="s">
        <v>2112</v>
      </c>
      <c r="F324" s="71" t="s">
        <v>2283</v>
      </c>
      <c r="G324" s="72" t="str">
        <f>VLOOKUP(C324,面料分类!A:B,2,0)</f>
        <v>针织</v>
      </c>
      <c r="H324" s="72" t="str">
        <f>VLOOKUP(D324,面料分类!C:D,2,0)</f>
        <v>混纺</v>
      </c>
      <c r="I324" s="72" t="str">
        <f>VLOOKUP(E324,面料分类!E:F,2,0)</f>
        <v>罗纹布</v>
      </c>
      <c r="J324" s="16" t="str">
        <f t="shared" si="5"/>
        <v>面料&gt;针织&gt;混纺&gt;罗纹布</v>
      </c>
      <c r="K324" s="17" t="s">
        <v>949</v>
      </c>
      <c r="L324" s="17" t="s">
        <v>1259</v>
      </c>
      <c r="M324" s="17" t="str">
        <f>I324</f>
        <v>罗纹布</v>
      </c>
      <c r="N324" s="73" t="s">
        <v>2284</v>
      </c>
      <c r="O324" s="73" t="s">
        <v>2345</v>
      </c>
      <c r="P324" s="17" t="s">
        <v>355</v>
      </c>
      <c r="Q324" s="17" t="s">
        <v>63</v>
      </c>
      <c r="R324" s="17" t="s">
        <v>1260</v>
      </c>
      <c r="S324" s="17" t="s">
        <v>1260</v>
      </c>
      <c r="T324" s="17" t="s">
        <v>1261</v>
      </c>
      <c r="U324" s="29" t="s">
        <v>1262</v>
      </c>
      <c r="V324" s="17">
        <v>93</v>
      </c>
      <c r="W324" s="17">
        <v>300</v>
      </c>
      <c r="X324" s="17">
        <v>46</v>
      </c>
      <c r="Y324" s="27" t="s">
        <v>104</v>
      </c>
      <c r="Z324" s="17">
        <v>50</v>
      </c>
      <c r="AA324" s="17" t="s">
        <v>1583</v>
      </c>
      <c r="AB324" s="17"/>
      <c r="AC324" s="27"/>
    </row>
    <row r="325" spans="1:29" ht="19.95" customHeight="1" x14ac:dyDescent="0.25">
      <c r="A325" s="16" t="s">
        <v>1263</v>
      </c>
      <c r="B325" s="16" t="s">
        <v>2086</v>
      </c>
      <c r="C325" s="16" t="s">
        <v>2109</v>
      </c>
      <c r="D325" s="16" t="s">
        <v>2098</v>
      </c>
      <c r="E325" s="54" t="s">
        <v>2111</v>
      </c>
      <c r="F325" s="71" t="s">
        <v>2283</v>
      </c>
      <c r="G325" s="72" t="str">
        <f>VLOOKUP(C325,面料分类!A:B,2,0)</f>
        <v>针织</v>
      </c>
      <c r="H325" s="72" t="str">
        <f>VLOOKUP(D325,面料分类!C:D,2,0)</f>
        <v>棉</v>
      </c>
      <c r="I325" s="72" t="str">
        <f>VLOOKUP(E325,面料分类!E:F,2,0)</f>
        <v>卫衣布</v>
      </c>
      <c r="J325" s="16" t="str">
        <f t="shared" si="5"/>
        <v>面料&gt;针织&gt;棉&gt;卫衣布</v>
      </c>
      <c r="K325" s="17" t="s">
        <v>949</v>
      </c>
      <c r="L325" s="17" t="s">
        <v>1264</v>
      </c>
      <c r="M325" s="17" t="str">
        <f>I325</f>
        <v>卫衣布</v>
      </c>
      <c r="N325" s="73" t="s">
        <v>2284</v>
      </c>
      <c r="O325" s="73" t="s">
        <v>2345</v>
      </c>
      <c r="P325" s="17" t="s">
        <v>355</v>
      </c>
      <c r="Q325" s="17" t="s">
        <v>436</v>
      </c>
      <c r="R325" s="17" t="s">
        <v>1265</v>
      </c>
      <c r="S325" s="17" t="s">
        <v>1265</v>
      </c>
      <c r="T325" s="17" t="s">
        <v>176</v>
      </c>
      <c r="U325" s="17" t="s">
        <v>176</v>
      </c>
      <c r="V325" s="17">
        <v>152</v>
      </c>
      <c r="W325" s="17">
        <v>315</v>
      </c>
      <c r="X325" s="17">
        <v>50</v>
      </c>
      <c r="Y325" s="17" t="s">
        <v>104</v>
      </c>
      <c r="Z325" s="17">
        <v>50</v>
      </c>
      <c r="AA325" s="32" t="s">
        <v>1584</v>
      </c>
      <c r="AB325" s="17"/>
      <c r="AC325" s="27"/>
    </row>
    <row r="326" spans="1:29" ht="19.95" customHeight="1" x14ac:dyDescent="0.25">
      <c r="A326" s="16" t="s">
        <v>1266</v>
      </c>
      <c r="B326" s="16" t="s">
        <v>2086</v>
      </c>
      <c r="C326" s="16" t="s">
        <v>2109</v>
      </c>
      <c r="D326" s="16" t="s">
        <v>2088</v>
      </c>
      <c r="E326" s="54" t="s">
        <v>2090</v>
      </c>
      <c r="F326" s="71" t="s">
        <v>2283</v>
      </c>
      <c r="G326" s="72" t="str">
        <f>VLOOKUP(C326,面料分类!A:B,2,0)</f>
        <v>针织</v>
      </c>
      <c r="H326" s="72" t="str">
        <f>VLOOKUP(D326,面料分类!C:D,2,0)</f>
        <v>化纤</v>
      </c>
      <c r="I326" s="72" t="str">
        <f>VLOOKUP(E326,面料分类!E:F,2,0)</f>
        <v>提花</v>
      </c>
      <c r="J326" s="16" t="str">
        <f t="shared" si="5"/>
        <v>面料&gt;针织&gt;化纤&gt;提花</v>
      </c>
      <c r="K326" s="17" t="s">
        <v>81</v>
      </c>
      <c r="L326" s="17" t="s">
        <v>1267</v>
      </c>
      <c r="M326" s="17" t="str">
        <f>I326</f>
        <v>提花</v>
      </c>
      <c r="N326" s="73" t="s">
        <v>2284</v>
      </c>
      <c r="O326" s="73" t="str">
        <f>VLOOKUP(S326,面辅料颜色!B:C,2,0)</f>
        <v>B002</v>
      </c>
      <c r="P326" s="17" t="s">
        <v>355</v>
      </c>
      <c r="Q326" s="17" t="s">
        <v>63</v>
      </c>
      <c r="R326" s="17" t="s">
        <v>83</v>
      </c>
      <c r="S326" s="17" t="s">
        <v>83</v>
      </c>
      <c r="T326" s="17" t="s">
        <v>1268</v>
      </c>
      <c r="U326" s="17" t="e">
        <v>#N/A</v>
      </c>
      <c r="V326" s="17">
        <v>145</v>
      </c>
      <c r="W326" s="17">
        <v>261</v>
      </c>
      <c r="X326" s="17">
        <v>145</v>
      </c>
      <c r="Y326" s="27" t="s">
        <v>104</v>
      </c>
      <c r="Z326" s="17">
        <v>45</v>
      </c>
      <c r="AA326" s="17"/>
      <c r="AB326" s="17"/>
      <c r="AC326" s="27"/>
    </row>
    <row r="327" spans="1:29" ht="19.95" customHeight="1" x14ac:dyDescent="0.25">
      <c r="A327" s="16" t="s">
        <v>1269</v>
      </c>
      <c r="B327" s="16" t="s">
        <v>2086</v>
      </c>
      <c r="C327" s="16" t="s">
        <v>2087</v>
      </c>
      <c r="D327" s="16" t="s">
        <v>2088</v>
      </c>
      <c r="E327" s="54" t="s">
        <v>2118</v>
      </c>
      <c r="F327" s="71" t="s">
        <v>2283</v>
      </c>
      <c r="G327" s="72" t="str">
        <f>VLOOKUP(C327,面料分类!A:B,2,0)</f>
        <v>梭织</v>
      </c>
      <c r="H327" s="72" t="str">
        <f>VLOOKUP(D327,面料分类!C:D,2,0)</f>
        <v>化纤</v>
      </c>
      <c r="I327" s="72" t="str">
        <f>VLOOKUP(E327,面料分类!E:F,2,0)</f>
        <v>小香风</v>
      </c>
      <c r="J327" s="16" t="str">
        <f t="shared" si="5"/>
        <v>面料&gt;梭织&gt;化纤&gt;小香风</v>
      </c>
      <c r="K327" s="17" t="s">
        <v>81</v>
      </c>
      <c r="L327" s="17" t="s">
        <v>1270</v>
      </c>
      <c r="M327" s="17" t="str">
        <f>I327</f>
        <v>小香风</v>
      </c>
      <c r="N327" s="73" t="s">
        <v>2284</v>
      </c>
      <c r="O327" s="73" t="s">
        <v>3450</v>
      </c>
      <c r="P327" s="17" t="s">
        <v>62</v>
      </c>
      <c r="Q327" s="17" t="s">
        <v>63</v>
      </c>
      <c r="R327" s="17" t="s">
        <v>1271</v>
      </c>
      <c r="S327" s="17" t="s">
        <v>1271</v>
      </c>
      <c r="T327" s="17" t="s">
        <v>72</v>
      </c>
      <c r="U327" s="17" t="s">
        <v>72</v>
      </c>
      <c r="V327" s="17">
        <v>144</v>
      </c>
      <c r="W327" s="17">
        <v>449</v>
      </c>
      <c r="X327" s="17">
        <v>105</v>
      </c>
      <c r="Y327" s="27" t="s">
        <v>104</v>
      </c>
      <c r="Z327" s="17">
        <v>25</v>
      </c>
      <c r="AA327" s="17"/>
      <c r="AB327" s="17"/>
      <c r="AC327" s="27"/>
    </row>
    <row r="328" spans="1:29" ht="19.95" customHeight="1" x14ac:dyDescent="0.25">
      <c r="A328" s="16" t="s">
        <v>1272</v>
      </c>
      <c r="B328" s="16" t="s">
        <v>2086</v>
      </c>
      <c r="C328" s="16" t="s">
        <v>2087</v>
      </c>
      <c r="D328" s="16" t="s">
        <v>2115</v>
      </c>
      <c r="E328" s="54" t="s">
        <v>2118</v>
      </c>
      <c r="F328" s="71" t="s">
        <v>2283</v>
      </c>
      <c r="G328" s="72" t="str">
        <f>VLOOKUP(C328,面料分类!A:B,2,0)</f>
        <v>梭织</v>
      </c>
      <c r="H328" s="72" t="str">
        <f>VLOOKUP(D328,面料分类!C:D,2,0)</f>
        <v>其他纤维</v>
      </c>
      <c r="I328" s="72" t="str">
        <f>VLOOKUP(E328,面料分类!E:F,2,0)</f>
        <v>小香风</v>
      </c>
      <c r="J328" s="16" t="str">
        <f t="shared" si="5"/>
        <v>面料&gt;梭织&gt;其他纤维&gt;小香风</v>
      </c>
      <c r="K328" s="17" t="s">
        <v>81</v>
      </c>
      <c r="L328" s="17" t="s">
        <v>1273</v>
      </c>
      <c r="M328" s="17" t="str">
        <f>I328</f>
        <v>小香风</v>
      </c>
      <c r="N328" s="73" t="s">
        <v>2284</v>
      </c>
      <c r="O328" s="73" t="str">
        <f>VLOOKUP(S328,面辅料颜色!B:C,2,0)</f>
        <v>W017</v>
      </c>
      <c r="P328" s="17" t="s">
        <v>62</v>
      </c>
      <c r="Q328" s="17" t="s">
        <v>63</v>
      </c>
      <c r="R328" s="17" t="s">
        <v>144</v>
      </c>
      <c r="S328" s="17" t="s">
        <v>144</v>
      </c>
      <c r="T328" s="17" t="s">
        <v>1274</v>
      </c>
      <c r="U328" s="17" t="e">
        <v>#N/A</v>
      </c>
      <c r="V328" s="17">
        <v>145</v>
      </c>
      <c r="W328" s="17">
        <v>381</v>
      </c>
      <c r="X328" s="17">
        <v>110</v>
      </c>
      <c r="Y328" s="27" t="s">
        <v>104</v>
      </c>
      <c r="Z328" s="17">
        <v>25</v>
      </c>
      <c r="AA328" s="17"/>
      <c r="AB328" s="17"/>
      <c r="AC328" s="27"/>
    </row>
    <row r="329" spans="1:29" ht="19.95" customHeight="1" x14ac:dyDescent="0.25">
      <c r="A329" s="16" t="s">
        <v>1275</v>
      </c>
      <c r="B329" s="16" t="s">
        <v>2086</v>
      </c>
      <c r="C329" s="16" t="s">
        <v>2087</v>
      </c>
      <c r="D329" s="16" t="s">
        <v>2087</v>
      </c>
      <c r="E329" s="54" t="s">
        <v>2118</v>
      </c>
      <c r="F329" s="71" t="s">
        <v>2283</v>
      </c>
      <c r="G329" s="72" t="str">
        <f>VLOOKUP(C329,面料分类!A:B,2,0)</f>
        <v>梭织</v>
      </c>
      <c r="H329" s="72" t="str">
        <f>VLOOKUP(D329,面料分类!C:D,2,0)</f>
        <v>毛</v>
      </c>
      <c r="I329" s="72" t="str">
        <f>VLOOKUP(E329,面料分类!E:F,2,0)</f>
        <v>小香风</v>
      </c>
      <c r="J329" s="16" t="str">
        <f t="shared" si="5"/>
        <v>面料&gt;梭织&gt;毛&gt;小香风</v>
      </c>
      <c r="K329" s="17" t="s">
        <v>81</v>
      </c>
      <c r="L329" s="17" t="s">
        <v>1276</v>
      </c>
      <c r="M329" s="17" t="str">
        <f>I329</f>
        <v>小香风</v>
      </c>
      <c r="N329" s="73" t="s">
        <v>2284</v>
      </c>
      <c r="O329" s="73" t="str">
        <f>VLOOKUP(S329,面辅料颜色!B:C,2,0)</f>
        <v>L001</v>
      </c>
      <c r="P329" s="17" t="s">
        <v>62</v>
      </c>
      <c r="Q329" s="17" t="s">
        <v>63</v>
      </c>
      <c r="R329" s="17" t="s">
        <v>307</v>
      </c>
      <c r="S329" s="17" t="s">
        <v>307</v>
      </c>
      <c r="T329" s="17" t="s">
        <v>1277</v>
      </c>
      <c r="U329" s="17" t="e">
        <v>#N/A</v>
      </c>
      <c r="V329" s="17">
        <v>140</v>
      </c>
      <c r="W329" s="17">
        <v>450</v>
      </c>
      <c r="X329" s="17">
        <v>158</v>
      </c>
      <c r="Y329" s="27" t="s">
        <v>104</v>
      </c>
      <c r="Z329" s="17">
        <v>45</v>
      </c>
      <c r="AA329" s="17"/>
      <c r="AB329" s="17"/>
      <c r="AC329" s="27"/>
    </row>
    <row r="330" spans="1:29" ht="19.95" customHeight="1" x14ac:dyDescent="0.25">
      <c r="A330" s="16" t="s">
        <v>1278</v>
      </c>
      <c r="B330" s="16" t="s">
        <v>2086</v>
      </c>
      <c r="C330" s="16" t="s">
        <v>2087</v>
      </c>
      <c r="D330" s="16" t="s">
        <v>2104</v>
      </c>
      <c r="E330" s="54" t="s">
        <v>2090</v>
      </c>
      <c r="F330" s="71" t="s">
        <v>2283</v>
      </c>
      <c r="G330" s="72" t="str">
        <f>VLOOKUP(C330,面料分类!A:B,2,0)</f>
        <v>梭织</v>
      </c>
      <c r="H330" s="72" t="str">
        <f>VLOOKUP(D330,面料分类!C:D,2,0)</f>
        <v>天然混纺</v>
      </c>
      <c r="I330" s="72" t="str">
        <f>VLOOKUP(E330,面料分类!E:F,2,0)</f>
        <v>提花</v>
      </c>
      <c r="J330" s="16" t="str">
        <f t="shared" si="5"/>
        <v>面料&gt;梭织&gt;天然混纺&gt;提花</v>
      </c>
      <c r="K330" s="17" t="s">
        <v>915</v>
      </c>
      <c r="L330" s="18" t="s">
        <v>1279</v>
      </c>
      <c r="M330" s="17" t="str">
        <f>I330</f>
        <v>提花</v>
      </c>
      <c r="N330" s="73" t="s">
        <v>2284</v>
      </c>
      <c r="O330" s="73" t="str">
        <f>VLOOKUP(S330,面辅料颜色!B:C,2,0)</f>
        <v>W101</v>
      </c>
      <c r="P330" s="17" t="s">
        <v>62</v>
      </c>
      <c r="Q330" s="17" t="s">
        <v>63</v>
      </c>
      <c r="R330" s="17" t="s">
        <v>873</v>
      </c>
      <c r="S330" s="17" t="s">
        <v>873</v>
      </c>
      <c r="T330" s="17" t="s">
        <v>1280</v>
      </c>
      <c r="U330" s="17" t="e">
        <v>#N/A</v>
      </c>
      <c r="V330" s="17">
        <v>135</v>
      </c>
      <c r="W330" s="17">
        <v>290</v>
      </c>
      <c r="X330" s="17">
        <v>188</v>
      </c>
      <c r="Y330" s="17" t="s">
        <v>104</v>
      </c>
      <c r="Z330" s="17"/>
      <c r="AA330" s="17"/>
      <c r="AB330" s="17"/>
      <c r="AC330" s="42"/>
    </row>
    <row r="331" spans="1:29" ht="19.95" customHeight="1" x14ac:dyDescent="0.25">
      <c r="A331" s="16" t="s">
        <v>1281</v>
      </c>
      <c r="B331" s="16" t="s">
        <v>2086</v>
      </c>
      <c r="C331" s="16" t="s">
        <v>2087</v>
      </c>
      <c r="D331" s="16" t="s">
        <v>2087</v>
      </c>
      <c r="E331" s="54" t="s">
        <v>2101</v>
      </c>
      <c r="F331" s="71" t="s">
        <v>2283</v>
      </c>
      <c r="G331" s="72" t="str">
        <f>VLOOKUP(C331,面料分类!A:B,2,0)</f>
        <v>梭织</v>
      </c>
      <c r="H331" s="72" t="str">
        <f>VLOOKUP(D331,面料分类!C:D,2,0)</f>
        <v>毛</v>
      </c>
      <c r="I331" s="72" t="str">
        <f>VLOOKUP(E331,面料分类!E:F,2,0)</f>
        <v>花式呢</v>
      </c>
      <c r="J331" s="16" t="str">
        <f t="shared" si="5"/>
        <v>面料&gt;梭织&gt;毛&gt;花式呢</v>
      </c>
      <c r="K331" s="17" t="s">
        <v>1282</v>
      </c>
      <c r="L331" s="17" t="s">
        <v>1283</v>
      </c>
      <c r="M331" s="17" t="str">
        <f>I331</f>
        <v>花式呢</v>
      </c>
      <c r="N331" s="73" t="s">
        <v>2284</v>
      </c>
      <c r="O331" s="73" t="s">
        <v>3326</v>
      </c>
      <c r="P331" s="17" t="s">
        <v>62</v>
      </c>
      <c r="Q331" s="17" t="s">
        <v>63</v>
      </c>
      <c r="R331" s="17" t="s">
        <v>1284</v>
      </c>
      <c r="S331" s="17" t="s">
        <v>1284</v>
      </c>
      <c r="T331" s="17" t="s">
        <v>312</v>
      </c>
      <c r="U331" s="17" t="s">
        <v>312</v>
      </c>
      <c r="V331" s="17">
        <v>140</v>
      </c>
      <c r="W331" s="17">
        <v>517</v>
      </c>
      <c r="X331" s="17">
        <v>227</v>
      </c>
      <c r="Y331" s="17" t="s">
        <v>104</v>
      </c>
      <c r="Z331" s="17">
        <v>80</v>
      </c>
      <c r="AA331" s="17"/>
      <c r="AB331" s="17"/>
      <c r="AC331" s="42"/>
    </row>
    <row r="332" spans="1:29" ht="19.95" customHeight="1" x14ac:dyDescent="0.25">
      <c r="A332" s="16" t="s">
        <v>1285</v>
      </c>
      <c r="B332" s="16" t="s">
        <v>2086</v>
      </c>
      <c r="C332" s="16" t="s">
        <v>2087</v>
      </c>
      <c r="D332" s="16" t="s">
        <v>2088</v>
      </c>
      <c r="E332" s="54" t="s">
        <v>2118</v>
      </c>
      <c r="F332" s="71" t="s">
        <v>2283</v>
      </c>
      <c r="G332" s="72" t="str">
        <f>VLOOKUP(C332,面料分类!A:B,2,0)</f>
        <v>梭织</v>
      </c>
      <c r="H332" s="72" t="str">
        <f>VLOOKUP(D332,面料分类!C:D,2,0)</f>
        <v>化纤</v>
      </c>
      <c r="I332" s="72" t="str">
        <f>VLOOKUP(E332,面料分类!E:F,2,0)</f>
        <v>小香风</v>
      </c>
      <c r="J332" s="16" t="str">
        <f t="shared" si="5"/>
        <v>面料&gt;梭织&gt;化纤&gt;小香风</v>
      </c>
      <c r="K332" s="17" t="s">
        <v>81</v>
      </c>
      <c r="L332" s="17" t="s">
        <v>1286</v>
      </c>
      <c r="M332" s="17" t="str">
        <f>I332</f>
        <v>小香风</v>
      </c>
      <c r="N332" s="73" t="s">
        <v>2284</v>
      </c>
      <c r="O332" s="73" t="str">
        <f>VLOOKUP(S332,面辅料颜色!B:C,2,0)</f>
        <v>B002</v>
      </c>
      <c r="P332" s="17" t="s">
        <v>62</v>
      </c>
      <c r="Q332" s="17" t="s">
        <v>63</v>
      </c>
      <c r="R332" s="17" t="s">
        <v>83</v>
      </c>
      <c r="S332" s="17" t="s">
        <v>83</v>
      </c>
      <c r="T332" s="17" t="s">
        <v>72</v>
      </c>
      <c r="U332" s="17" t="s">
        <v>72</v>
      </c>
      <c r="V332" s="17">
        <v>145</v>
      </c>
      <c r="W332" s="17">
        <v>400</v>
      </c>
      <c r="X332" s="17">
        <v>110</v>
      </c>
      <c r="Y332" s="17" t="s">
        <v>104</v>
      </c>
      <c r="Z332" s="17">
        <v>45</v>
      </c>
      <c r="AA332" s="17"/>
      <c r="AB332" s="17"/>
      <c r="AC332" s="27"/>
    </row>
    <row r="333" spans="1:29" ht="19.95" customHeight="1" x14ac:dyDescent="0.25">
      <c r="A333" s="16" t="s">
        <v>1287</v>
      </c>
      <c r="B333" s="16" t="s">
        <v>2086</v>
      </c>
      <c r="C333" s="16" t="s">
        <v>2087</v>
      </c>
      <c r="D333" s="16" t="s">
        <v>2103</v>
      </c>
      <c r="E333" s="54" t="s">
        <v>2118</v>
      </c>
      <c r="F333" s="71" t="s">
        <v>2283</v>
      </c>
      <c r="G333" s="72" t="str">
        <f>VLOOKUP(C333,面料分类!A:B,2,0)</f>
        <v>梭织</v>
      </c>
      <c r="H333" s="72" t="str">
        <f>VLOOKUP(D333,面料分类!C:D,2,0)</f>
        <v>化纤混纺</v>
      </c>
      <c r="I333" s="72" t="str">
        <f>VLOOKUP(E333,面料分类!E:F,2,0)</f>
        <v>小香风</v>
      </c>
      <c r="J333" s="16" t="str">
        <f t="shared" si="5"/>
        <v>面料&gt;梭织&gt;化纤混纺&gt;小香风</v>
      </c>
      <c r="K333" s="17" t="s">
        <v>81</v>
      </c>
      <c r="L333" s="17" t="s">
        <v>1288</v>
      </c>
      <c r="M333" s="17" t="str">
        <f>I333</f>
        <v>小香风</v>
      </c>
      <c r="N333" s="73" t="s">
        <v>2284</v>
      </c>
      <c r="O333" s="73" t="str">
        <f>VLOOKUP(S333,面辅料颜色!B:C,2,0)</f>
        <v>W101</v>
      </c>
      <c r="P333" s="17" t="s">
        <v>62</v>
      </c>
      <c r="Q333" s="17" t="s">
        <v>63</v>
      </c>
      <c r="R333" s="17" t="s">
        <v>873</v>
      </c>
      <c r="S333" s="17" t="s">
        <v>873</v>
      </c>
      <c r="T333" s="17" t="s">
        <v>1289</v>
      </c>
      <c r="U333" s="17" t="e">
        <v>#N/A</v>
      </c>
      <c r="V333" s="17">
        <v>143</v>
      </c>
      <c r="W333" s="17">
        <v>280</v>
      </c>
      <c r="X333" s="17">
        <v>116</v>
      </c>
      <c r="Y333" s="17" t="s">
        <v>104</v>
      </c>
      <c r="Z333" s="17">
        <v>50</v>
      </c>
      <c r="AA333" s="17"/>
      <c r="AB333" s="17"/>
      <c r="AC333" s="27"/>
    </row>
    <row r="334" spans="1:29" ht="19.95" customHeight="1" x14ac:dyDescent="0.25">
      <c r="A334" s="16" t="s">
        <v>1290</v>
      </c>
      <c r="B334" s="16" t="s">
        <v>2086</v>
      </c>
      <c r="C334" s="16" t="s">
        <v>2087</v>
      </c>
      <c r="D334" s="16" t="s">
        <v>2104</v>
      </c>
      <c r="E334" s="54" t="s">
        <v>2118</v>
      </c>
      <c r="F334" s="71" t="s">
        <v>2283</v>
      </c>
      <c r="G334" s="72" t="str">
        <f>VLOOKUP(C334,面料分类!A:B,2,0)</f>
        <v>梭织</v>
      </c>
      <c r="H334" s="72" t="str">
        <f>VLOOKUP(D334,面料分类!C:D,2,0)</f>
        <v>天然混纺</v>
      </c>
      <c r="I334" s="72" t="str">
        <f>VLOOKUP(E334,面料分类!E:F,2,0)</f>
        <v>小香风</v>
      </c>
      <c r="J334" s="16" t="str">
        <f t="shared" si="5"/>
        <v>面料&gt;梭织&gt;天然混纺&gt;小香风</v>
      </c>
      <c r="K334" s="17" t="s">
        <v>81</v>
      </c>
      <c r="L334" s="17" t="s">
        <v>1291</v>
      </c>
      <c r="M334" s="17" t="str">
        <f>I334</f>
        <v>小香风</v>
      </c>
      <c r="N334" s="73" t="s">
        <v>2284</v>
      </c>
      <c r="O334" s="73" t="str">
        <f>VLOOKUP(S334,面辅料颜色!B:C,2,0)</f>
        <v>B002</v>
      </c>
      <c r="P334" s="17" t="s">
        <v>62</v>
      </c>
      <c r="Q334" s="17" t="s">
        <v>63</v>
      </c>
      <c r="R334" s="17" t="s">
        <v>83</v>
      </c>
      <c r="S334" s="17" t="s">
        <v>83</v>
      </c>
      <c r="T334" s="17" t="s">
        <v>1292</v>
      </c>
      <c r="U334" s="17" t="e">
        <v>#N/A</v>
      </c>
      <c r="V334" s="17">
        <v>145</v>
      </c>
      <c r="W334" s="17">
        <v>384</v>
      </c>
      <c r="X334" s="17">
        <v>158</v>
      </c>
      <c r="Y334" s="17" t="s">
        <v>104</v>
      </c>
      <c r="Z334" s="17">
        <v>55</v>
      </c>
      <c r="AA334" s="17"/>
      <c r="AB334" s="17"/>
      <c r="AC334" s="27"/>
    </row>
    <row r="335" spans="1:29" ht="19.95" customHeight="1" x14ac:dyDescent="0.25">
      <c r="A335" s="16" t="s">
        <v>1293</v>
      </c>
      <c r="B335" s="16" t="s">
        <v>2086</v>
      </c>
      <c r="C335" s="16" t="s">
        <v>2087</v>
      </c>
      <c r="D335" s="16" t="s">
        <v>2104</v>
      </c>
      <c r="E335" s="54" t="s">
        <v>2118</v>
      </c>
      <c r="F335" s="71" t="s">
        <v>2283</v>
      </c>
      <c r="G335" s="72" t="str">
        <f>VLOOKUP(C335,面料分类!A:B,2,0)</f>
        <v>梭织</v>
      </c>
      <c r="H335" s="72" t="str">
        <f>VLOOKUP(D335,面料分类!C:D,2,0)</f>
        <v>天然混纺</v>
      </c>
      <c r="I335" s="72" t="str">
        <f>VLOOKUP(E335,面料分类!E:F,2,0)</f>
        <v>小香风</v>
      </c>
      <c r="J335" s="16" t="str">
        <f t="shared" si="5"/>
        <v>面料&gt;梭织&gt;天然混纺&gt;小香风</v>
      </c>
      <c r="K335" s="17" t="s">
        <v>81</v>
      </c>
      <c r="L335" s="17" t="s">
        <v>1294</v>
      </c>
      <c r="M335" s="17" t="str">
        <f>I335</f>
        <v>小香风</v>
      </c>
      <c r="N335" s="73" t="s">
        <v>2284</v>
      </c>
      <c r="O335" s="73" t="s">
        <v>3286</v>
      </c>
      <c r="P335" s="17" t="s">
        <v>62</v>
      </c>
      <c r="Q335" s="17" t="s">
        <v>63</v>
      </c>
      <c r="R335" s="17" t="s">
        <v>1295</v>
      </c>
      <c r="S335" s="17" t="s">
        <v>1295</v>
      </c>
      <c r="T335" s="17" t="s">
        <v>1296</v>
      </c>
      <c r="U335" s="17" t="e">
        <v>#N/A</v>
      </c>
      <c r="V335" s="17">
        <v>144</v>
      </c>
      <c r="W335" s="17">
        <v>286</v>
      </c>
      <c r="X335" s="17">
        <v>130</v>
      </c>
      <c r="Y335" s="17" t="s">
        <v>104</v>
      </c>
      <c r="Z335" s="17">
        <v>60</v>
      </c>
      <c r="AA335" s="17"/>
      <c r="AB335" s="17"/>
      <c r="AC335" s="27"/>
    </row>
    <row r="336" spans="1:29" ht="19.95" customHeight="1" x14ac:dyDescent="0.25">
      <c r="A336" s="16" t="s">
        <v>1297</v>
      </c>
      <c r="B336" s="16" t="s">
        <v>2086</v>
      </c>
      <c r="C336" s="16" t="s">
        <v>2087</v>
      </c>
      <c r="D336" s="16" t="s">
        <v>2104</v>
      </c>
      <c r="E336" s="54" t="s">
        <v>2118</v>
      </c>
      <c r="F336" s="71" t="s">
        <v>2283</v>
      </c>
      <c r="G336" s="72" t="str">
        <f>VLOOKUP(C336,面料分类!A:B,2,0)</f>
        <v>梭织</v>
      </c>
      <c r="H336" s="72" t="str">
        <f>VLOOKUP(D336,面料分类!C:D,2,0)</f>
        <v>天然混纺</v>
      </c>
      <c r="I336" s="72" t="str">
        <f>VLOOKUP(E336,面料分类!E:F,2,0)</f>
        <v>小香风</v>
      </c>
      <c r="J336" s="16" t="str">
        <f t="shared" si="5"/>
        <v>面料&gt;梭织&gt;天然混纺&gt;小香风</v>
      </c>
      <c r="K336" s="17" t="s">
        <v>81</v>
      </c>
      <c r="L336" s="17" t="s">
        <v>1298</v>
      </c>
      <c r="M336" s="17" t="str">
        <f>I336</f>
        <v>小香风</v>
      </c>
      <c r="N336" s="73" t="s">
        <v>2284</v>
      </c>
      <c r="O336" s="73" t="str">
        <f>VLOOKUP(S336,面辅料颜色!B:C,2,0)</f>
        <v>B002</v>
      </c>
      <c r="P336" s="17" t="s">
        <v>62</v>
      </c>
      <c r="Q336" s="17" t="s">
        <v>63</v>
      </c>
      <c r="R336" s="17" t="s">
        <v>83</v>
      </c>
      <c r="S336" s="17" t="s">
        <v>83</v>
      </c>
      <c r="T336" s="39" t="s">
        <v>1299</v>
      </c>
      <c r="U336" s="17" t="e">
        <v>#N/A</v>
      </c>
      <c r="V336" s="17">
        <v>144</v>
      </c>
      <c r="W336" s="17">
        <v>405</v>
      </c>
      <c r="X336" s="17">
        <v>145</v>
      </c>
      <c r="Y336" s="17" t="s">
        <v>104</v>
      </c>
      <c r="Z336" s="17">
        <v>45</v>
      </c>
      <c r="AA336" s="17"/>
      <c r="AB336" s="17"/>
      <c r="AC336" s="27"/>
    </row>
    <row r="337" spans="1:29" ht="19.95" customHeight="1" x14ac:dyDescent="0.25">
      <c r="A337" s="16" t="s">
        <v>1300</v>
      </c>
      <c r="B337" s="16" t="s">
        <v>2086</v>
      </c>
      <c r="C337" s="16" t="s">
        <v>2087</v>
      </c>
      <c r="D337" s="16" t="s">
        <v>2088</v>
      </c>
      <c r="E337" s="54" t="s">
        <v>2097</v>
      </c>
      <c r="F337" s="71" t="s">
        <v>2283</v>
      </c>
      <c r="G337" s="72" t="str">
        <f>VLOOKUP(C337,面料分类!A:B,2,0)</f>
        <v>梭织</v>
      </c>
      <c r="H337" s="72" t="str">
        <f>VLOOKUP(D337,面料分类!C:D,2,0)</f>
        <v>化纤</v>
      </c>
      <c r="I337" s="72" t="str">
        <f>VLOOKUP(E337,面料分类!E:F,2,0)</f>
        <v>风衣料</v>
      </c>
      <c r="J337" s="16" t="str">
        <f t="shared" si="5"/>
        <v>面料&gt;梭织&gt;化纤&gt;风衣料</v>
      </c>
      <c r="K337" s="17" t="s">
        <v>915</v>
      </c>
      <c r="L337" s="17" t="s">
        <v>1301</v>
      </c>
      <c r="M337" s="17" t="str">
        <f>I337</f>
        <v>风衣料</v>
      </c>
      <c r="N337" s="73" t="s">
        <v>2284</v>
      </c>
      <c r="O337" s="73" t="str">
        <f>VLOOKUP(S337,面辅料颜色!B:C,2,0)</f>
        <v>B002</v>
      </c>
      <c r="P337" s="17" t="s">
        <v>62</v>
      </c>
      <c r="Q337" s="17" t="s">
        <v>436</v>
      </c>
      <c r="R337" s="17" t="s">
        <v>83</v>
      </c>
      <c r="S337" s="17" t="s">
        <v>83</v>
      </c>
      <c r="T337" s="17" t="s">
        <v>67</v>
      </c>
      <c r="U337" s="17" t="s">
        <v>67</v>
      </c>
      <c r="V337" s="17">
        <v>145</v>
      </c>
      <c r="W337" s="17">
        <v>68</v>
      </c>
      <c r="X337" s="17">
        <v>65</v>
      </c>
      <c r="Y337" s="17" t="s">
        <v>104</v>
      </c>
      <c r="Z337" s="17"/>
      <c r="AA337" s="17"/>
      <c r="AB337" s="17" t="s">
        <v>1585</v>
      </c>
      <c r="AC337" s="42"/>
    </row>
    <row r="338" spans="1:29" ht="19.95" customHeight="1" x14ac:dyDescent="0.25">
      <c r="A338" s="16" t="s">
        <v>1302</v>
      </c>
      <c r="B338" s="16" t="s">
        <v>2086</v>
      </c>
      <c r="C338" s="16" t="s">
        <v>2087</v>
      </c>
      <c r="D338" s="16" t="s">
        <v>2088</v>
      </c>
      <c r="E338" s="54" t="s">
        <v>2129</v>
      </c>
      <c r="F338" s="71" t="s">
        <v>2283</v>
      </c>
      <c r="G338" s="72" t="str">
        <f>VLOOKUP(C338,面料分类!A:B,2,0)</f>
        <v>梭织</v>
      </c>
      <c r="H338" s="72" t="str">
        <f>VLOOKUP(D338,面料分类!C:D,2,0)</f>
        <v>化纤</v>
      </c>
      <c r="I338" s="72" t="str">
        <f>VLOOKUP(E338,面料分类!E:F,2,0)</f>
        <v>羽绒布</v>
      </c>
      <c r="J338" s="16" t="str">
        <f t="shared" si="5"/>
        <v>面料&gt;梭织&gt;化纤&gt;羽绒布</v>
      </c>
      <c r="K338" s="17" t="s">
        <v>926</v>
      </c>
      <c r="L338" s="17" t="s">
        <v>1303</v>
      </c>
      <c r="M338" s="17" t="str">
        <f>I338</f>
        <v>羽绒布</v>
      </c>
      <c r="N338" s="73" t="s">
        <v>2284</v>
      </c>
      <c r="O338" s="73" t="str">
        <f>VLOOKUP(S338,面辅料颜色!B:C,2,0)</f>
        <v>B002</v>
      </c>
      <c r="P338" s="17" t="s">
        <v>62</v>
      </c>
      <c r="Q338" s="17" t="s">
        <v>63</v>
      </c>
      <c r="R338" s="17" t="s">
        <v>83</v>
      </c>
      <c r="S338" s="17" t="s">
        <v>83</v>
      </c>
      <c r="T338" s="17" t="s">
        <v>67</v>
      </c>
      <c r="U338" s="17" t="s">
        <v>67</v>
      </c>
      <c r="V338" s="17">
        <v>152</v>
      </c>
      <c r="W338" s="17">
        <v>32</v>
      </c>
      <c r="X338" s="17">
        <v>37</v>
      </c>
      <c r="Y338" s="17" t="s">
        <v>104</v>
      </c>
      <c r="Z338" s="17"/>
      <c r="AA338" s="17"/>
      <c r="AB338" s="17"/>
      <c r="AC338" s="27"/>
    </row>
    <row r="339" spans="1:29" ht="19.95" customHeight="1" x14ac:dyDescent="0.25">
      <c r="A339" s="16" t="s">
        <v>1304</v>
      </c>
      <c r="B339" s="16" t="s">
        <v>2086</v>
      </c>
      <c r="C339" s="16" t="s">
        <v>2087</v>
      </c>
      <c r="D339" s="16" t="s">
        <v>2087</v>
      </c>
      <c r="E339" s="54" t="s">
        <v>2121</v>
      </c>
      <c r="F339" s="71" t="s">
        <v>2283</v>
      </c>
      <c r="G339" s="72" t="str">
        <f>VLOOKUP(C339,面料分类!A:B,2,0)</f>
        <v>梭织</v>
      </c>
      <c r="H339" s="72" t="str">
        <f>VLOOKUP(D339,面料分类!C:D,2,0)</f>
        <v>毛</v>
      </c>
      <c r="I339" s="72" t="str">
        <f>VLOOKUP(E339,面料分类!E:F,2,0)</f>
        <v>双面呢</v>
      </c>
      <c r="J339" s="16" t="str">
        <f t="shared" si="5"/>
        <v>面料&gt;梭织&gt;毛&gt;双面呢</v>
      </c>
      <c r="K339" s="17" t="s">
        <v>936</v>
      </c>
      <c r="L339" s="17" t="s">
        <v>1305</v>
      </c>
      <c r="M339" s="17" t="str">
        <f>I339</f>
        <v>双面呢</v>
      </c>
      <c r="N339" s="73" t="s">
        <v>2284</v>
      </c>
      <c r="O339" s="73" t="str">
        <f>VLOOKUP(S339,面辅料颜色!B:C,2,0)</f>
        <v>K001</v>
      </c>
      <c r="P339" s="17" t="s">
        <v>62</v>
      </c>
      <c r="Q339" s="17" t="s">
        <v>436</v>
      </c>
      <c r="R339" s="17" t="s">
        <v>1306</v>
      </c>
      <c r="S339" s="17" t="s">
        <v>1306</v>
      </c>
      <c r="T339" s="17" t="s">
        <v>1307</v>
      </c>
      <c r="U339" s="17" t="e">
        <v>#N/A</v>
      </c>
      <c r="V339" s="17">
        <v>150</v>
      </c>
      <c r="W339" s="17">
        <v>720</v>
      </c>
      <c r="X339" s="17">
        <v>480</v>
      </c>
      <c r="Y339" s="17" t="s">
        <v>104</v>
      </c>
      <c r="Z339" s="17"/>
      <c r="AA339" s="17"/>
      <c r="AB339" s="17"/>
      <c r="AC339" s="42"/>
    </row>
    <row r="340" spans="1:29" ht="19.95" customHeight="1" x14ac:dyDescent="0.25">
      <c r="A340" s="16" t="s">
        <v>1308</v>
      </c>
      <c r="B340" s="16" t="s">
        <v>2086</v>
      </c>
      <c r="C340" s="16" t="s">
        <v>2087</v>
      </c>
      <c r="D340" s="16" t="s">
        <v>2087</v>
      </c>
      <c r="E340" s="54" t="s">
        <v>2091</v>
      </c>
      <c r="F340" s="71" t="s">
        <v>2283</v>
      </c>
      <c r="G340" s="72" t="str">
        <f>VLOOKUP(C340,面料分类!A:B,2,0)</f>
        <v>梭织</v>
      </c>
      <c r="H340" s="72" t="str">
        <f>VLOOKUP(D340,面料分类!C:D,2,0)</f>
        <v>毛</v>
      </c>
      <c r="I340" s="72" t="str">
        <f>VLOOKUP(E340,面料分类!E:F,2,0)</f>
        <v>斜纹</v>
      </c>
      <c r="J340" s="16" t="str">
        <f t="shared" si="5"/>
        <v>面料&gt;梭织&gt;毛&gt;斜纹</v>
      </c>
      <c r="K340" s="17" t="s">
        <v>896</v>
      </c>
      <c r="L340" s="17" t="s">
        <v>1309</v>
      </c>
      <c r="M340" s="17" t="str">
        <f>I340</f>
        <v>斜纹</v>
      </c>
      <c r="N340" s="73" t="s">
        <v>2284</v>
      </c>
      <c r="O340" s="73" t="str">
        <f>VLOOKUP(S340,面辅料颜色!B:C,2,0)</f>
        <v>B002</v>
      </c>
      <c r="P340" s="17" t="s">
        <v>62</v>
      </c>
      <c r="Q340" s="17" t="s">
        <v>63</v>
      </c>
      <c r="R340" s="17" t="s">
        <v>83</v>
      </c>
      <c r="S340" s="17" t="s">
        <v>83</v>
      </c>
      <c r="T340" s="17" t="s">
        <v>1310</v>
      </c>
      <c r="U340" s="17" t="e">
        <v>#N/A</v>
      </c>
      <c r="V340" s="17">
        <v>146</v>
      </c>
      <c r="W340" s="17">
        <v>425</v>
      </c>
      <c r="X340" s="17">
        <v>76</v>
      </c>
      <c r="Y340" s="17" t="s">
        <v>104</v>
      </c>
      <c r="Z340" s="17"/>
      <c r="AA340" s="17"/>
      <c r="AB340" s="17"/>
      <c r="AC340" s="27"/>
    </row>
    <row r="341" spans="1:29" ht="19.95" customHeight="1" x14ac:dyDescent="0.25">
      <c r="A341" s="16" t="s">
        <v>1311</v>
      </c>
      <c r="B341" s="16" t="s">
        <v>2086</v>
      </c>
      <c r="C341" s="16" t="s">
        <v>2087</v>
      </c>
      <c r="D341" s="16" t="s">
        <v>2087</v>
      </c>
      <c r="E341" s="54" t="s">
        <v>2089</v>
      </c>
      <c r="F341" s="71" t="s">
        <v>2283</v>
      </c>
      <c r="G341" s="72" t="str">
        <f>VLOOKUP(C341,面料分类!A:B,2,0)</f>
        <v>梭织</v>
      </c>
      <c r="H341" s="72" t="str">
        <f>VLOOKUP(D341,面料分类!C:D,2,0)</f>
        <v>毛</v>
      </c>
      <c r="I341" s="72" t="str">
        <f>VLOOKUP(E341,面料分类!E:F,2,0)</f>
        <v>平纹布</v>
      </c>
      <c r="J341" s="16" t="str">
        <f t="shared" si="5"/>
        <v>面料&gt;梭织&gt;毛&gt;平纹布</v>
      </c>
      <c r="K341" s="17" t="s">
        <v>81</v>
      </c>
      <c r="L341" s="17" t="s">
        <v>1312</v>
      </c>
      <c r="M341" s="17" t="str">
        <f>I341</f>
        <v>平纹布</v>
      </c>
      <c r="N341" s="73" t="s">
        <v>2284</v>
      </c>
      <c r="O341" s="73" t="str">
        <f>VLOOKUP(S341,面辅料颜色!B:C,2,0)</f>
        <v>B002</v>
      </c>
      <c r="P341" s="17" t="s">
        <v>62</v>
      </c>
      <c r="Q341" s="17" t="s">
        <v>63</v>
      </c>
      <c r="R341" s="17" t="s">
        <v>83</v>
      </c>
      <c r="S341" s="17" t="s">
        <v>83</v>
      </c>
      <c r="T341" s="17" t="s">
        <v>1313</v>
      </c>
      <c r="U341" s="17" t="e">
        <v>#N/A</v>
      </c>
      <c r="V341" s="17">
        <v>135</v>
      </c>
      <c r="W341" s="17">
        <v>195</v>
      </c>
      <c r="X341" s="17">
        <v>245</v>
      </c>
      <c r="Y341" s="17" t="s">
        <v>104</v>
      </c>
      <c r="Z341" s="17">
        <v>35</v>
      </c>
      <c r="AA341" s="17"/>
      <c r="AB341" s="17"/>
      <c r="AC341" s="42"/>
    </row>
    <row r="342" spans="1:29" ht="19.95" customHeight="1" x14ac:dyDescent="0.25">
      <c r="A342" s="16" t="s">
        <v>1314</v>
      </c>
      <c r="B342" s="16" t="s">
        <v>2086</v>
      </c>
      <c r="C342" s="16" t="s">
        <v>2087</v>
      </c>
      <c r="D342" s="16" t="s">
        <v>2105</v>
      </c>
      <c r="E342" s="54" t="s">
        <v>2090</v>
      </c>
      <c r="F342" s="71" t="s">
        <v>2283</v>
      </c>
      <c r="G342" s="72" t="str">
        <f>VLOOKUP(C342,面料分类!A:B,2,0)</f>
        <v>梭织</v>
      </c>
      <c r="H342" s="72" t="str">
        <f>VLOOKUP(D342,面料分类!C:D,2,0)</f>
        <v>丝</v>
      </c>
      <c r="I342" s="72" t="str">
        <f>VLOOKUP(E342,面料分类!E:F,2,0)</f>
        <v>提花</v>
      </c>
      <c r="J342" s="16" t="str">
        <f t="shared" si="5"/>
        <v>面料&gt;梭织&gt;丝&gt;提花</v>
      </c>
      <c r="K342" s="17" t="s">
        <v>1238</v>
      </c>
      <c r="L342" s="17" t="s">
        <v>1315</v>
      </c>
      <c r="M342" s="17" t="str">
        <f>I342</f>
        <v>提花</v>
      </c>
      <c r="N342" s="73" t="s">
        <v>2284</v>
      </c>
      <c r="O342" s="73" t="str">
        <f>VLOOKUP(S342,面辅料颜色!B:C,2,0)</f>
        <v>W017</v>
      </c>
      <c r="P342" s="17" t="s">
        <v>62</v>
      </c>
      <c r="Q342" s="17" t="s">
        <v>63</v>
      </c>
      <c r="R342" s="17" t="s">
        <v>144</v>
      </c>
      <c r="S342" s="17" t="s">
        <v>144</v>
      </c>
      <c r="T342" s="17" t="s">
        <v>367</v>
      </c>
      <c r="U342" s="17" t="s">
        <v>367</v>
      </c>
      <c r="V342" s="17">
        <v>135</v>
      </c>
      <c r="W342" s="17" t="s">
        <v>1316</v>
      </c>
      <c r="X342" s="17">
        <v>145</v>
      </c>
      <c r="Y342" s="17" t="s">
        <v>104</v>
      </c>
      <c r="Z342" s="17">
        <v>30</v>
      </c>
      <c r="AA342" s="17"/>
      <c r="AB342" s="17"/>
      <c r="AC342" s="42"/>
    </row>
    <row r="343" spans="1:29" ht="19.95" customHeight="1" x14ac:dyDescent="0.25">
      <c r="A343" s="16" t="s">
        <v>1317</v>
      </c>
      <c r="B343" s="16" t="s">
        <v>2086</v>
      </c>
      <c r="C343" s="16" t="s">
        <v>2087</v>
      </c>
      <c r="D343" s="16" t="s">
        <v>2088</v>
      </c>
      <c r="E343" s="54" t="s">
        <v>2092</v>
      </c>
      <c r="F343" s="71" t="s">
        <v>2283</v>
      </c>
      <c r="G343" s="72" t="str">
        <f>VLOOKUP(C343,面料分类!A:B,2,0)</f>
        <v>梭织</v>
      </c>
      <c r="H343" s="72" t="str">
        <f>VLOOKUP(D343,面料分类!C:D,2,0)</f>
        <v>化纤</v>
      </c>
      <c r="I343" s="72" t="str">
        <f>VLOOKUP(E343,面料分类!E:F,2,0)</f>
        <v>里布</v>
      </c>
      <c r="J343" s="16" t="str">
        <f t="shared" si="5"/>
        <v>面料&gt;梭织&gt;化纤&gt;里布</v>
      </c>
      <c r="K343" s="17" t="s">
        <v>123</v>
      </c>
      <c r="L343" s="17" t="s">
        <v>1318</v>
      </c>
      <c r="M343" s="17" t="str">
        <f>I343</f>
        <v>里布</v>
      </c>
      <c r="N343" s="73" t="s">
        <v>2284</v>
      </c>
      <c r="O343" s="73" t="s">
        <v>3450</v>
      </c>
      <c r="P343" s="17" t="s">
        <v>62</v>
      </c>
      <c r="Q343" s="17" t="s">
        <v>63</v>
      </c>
      <c r="R343" s="17" t="s">
        <v>1319</v>
      </c>
      <c r="S343" s="17" t="s">
        <v>1319</v>
      </c>
      <c r="T343" s="17" t="s">
        <v>72</v>
      </c>
      <c r="U343" s="17" t="s">
        <v>72</v>
      </c>
      <c r="V343" s="17">
        <v>148</v>
      </c>
      <c r="W343" s="17"/>
      <c r="X343" s="17">
        <v>11.3</v>
      </c>
      <c r="Y343" s="17" t="s">
        <v>104</v>
      </c>
      <c r="Z343" s="17">
        <v>25</v>
      </c>
      <c r="AA343" s="17"/>
      <c r="AB343" s="17"/>
      <c r="AC343" s="27"/>
    </row>
    <row r="344" spans="1:29" ht="19.95" customHeight="1" x14ac:dyDescent="0.25">
      <c r="A344" s="16" t="s">
        <v>1320</v>
      </c>
      <c r="B344" s="16" t="s">
        <v>2086</v>
      </c>
      <c r="C344" s="16" t="s">
        <v>2087</v>
      </c>
      <c r="D344" s="16" t="s">
        <v>2088</v>
      </c>
      <c r="E344" s="54" t="s">
        <v>2092</v>
      </c>
      <c r="F344" s="71" t="s">
        <v>2283</v>
      </c>
      <c r="G344" s="72" t="str">
        <f>VLOOKUP(C344,面料分类!A:B,2,0)</f>
        <v>梭织</v>
      </c>
      <c r="H344" s="72" t="str">
        <f>VLOOKUP(D344,面料分类!C:D,2,0)</f>
        <v>化纤</v>
      </c>
      <c r="I344" s="72" t="str">
        <f>VLOOKUP(E344,面料分类!E:F,2,0)</f>
        <v>里布</v>
      </c>
      <c r="J344" s="16" t="str">
        <f t="shared" si="5"/>
        <v>面料&gt;梭织&gt;化纤&gt;里布</v>
      </c>
      <c r="K344" s="17" t="s">
        <v>123</v>
      </c>
      <c r="L344" s="17" t="s">
        <v>1321</v>
      </c>
      <c r="M344" s="17" t="str">
        <f>I344</f>
        <v>里布</v>
      </c>
      <c r="N344" s="73" t="s">
        <v>2284</v>
      </c>
      <c r="O344" s="73" t="str">
        <f>VLOOKUP(S344,面辅料颜色!B:C,2,0)</f>
        <v>B002</v>
      </c>
      <c r="P344" s="17" t="s">
        <v>62</v>
      </c>
      <c r="Q344" s="17" t="s">
        <v>63</v>
      </c>
      <c r="R344" s="17" t="s">
        <v>83</v>
      </c>
      <c r="S344" s="17" t="s">
        <v>83</v>
      </c>
      <c r="T344" s="17" t="s">
        <v>72</v>
      </c>
      <c r="U344" s="17" t="s">
        <v>72</v>
      </c>
      <c r="V344" s="17">
        <v>148</v>
      </c>
      <c r="W344" s="17">
        <v>70</v>
      </c>
      <c r="X344" s="17">
        <v>13</v>
      </c>
      <c r="Y344" s="17" t="s">
        <v>104</v>
      </c>
      <c r="Z344" s="17">
        <v>25</v>
      </c>
      <c r="AA344" s="17"/>
      <c r="AB344" s="17"/>
      <c r="AC344" s="27"/>
    </row>
    <row r="345" spans="1:29" ht="19.95" customHeight="1" x14ac:dyDescent="0.25">
      <c r="A345" s="16" t="s">
        <v>1322</v>
      </c>
      <c r="B345" s="16" t="s">
        <v>2086</v>
      </c>
      <c r="C345" s="16" t="s">
        <v>2087</v>
      </c>
      <c r="D345" s="16" t="s">
        <v>2088</v>
      </c>
      <c r="E345" s="54" t="s">
        <v>2092</v>
      </c>
      <c r="F345" s="71" t="s">
        <v>2283</v>
      </c>
      <c r="G345" s="72" t="str">
        <f>VLOOKUP(C345,面料分类!A:B,2,0)</f>
        <v>梭织</v>
      </c>
      <c r="H345" s="72" t="str">
        <f>VLOOKUP(D345,面料分类!C:D,2,0)</f>
        <v>化纤</v>
      </c>
      <c r="I345" s="72" t="str">
        <f>VLOOKUP(E345,面料分类!E:F,2,0)</f>
        <v>里布</v>
      </c>
      <c r="J345" s="16" t="str">
        <f t="shared" si="5"/>
        <v>面料&gt;梭织&gt;化纤&gt;里布</v>
      </c>
      <c r="K345" s="17" t="s">
        <v>123</v>
      </c>
      <c r="L345" s="17" t="s">
        <v>1323</v>
      </c>
      <c r="M345" s="17" t="str">
        <f>I345</f>
        <v>里布</v>
      </c>
      <c r="N345" s="73" t="s">
        <v>2284</v>
      </c>
      <c r="O345" s="73" t="s">
        <v>2674</v>
      </c>
      <c r="P345" s="17" t="s">
        <v>62</v>
      </c>
      <c r="Q345" s="17" t="s">
        <v>63</v>
      </c>
      <c r="R345" s="17" t="s">
        <v>977</v>
      </c>
      <c r="S345" s="17" t="s">
        <v>977</v>
      </c>
      <c r="T345" s="17" t="s">
        <v>1324</v>
      </c>
      <c r="U345" s="17" t="s">
        <v>1324</v>
      </c>
      <c r="V345" s="17">
        <v>138</v>
      </c>
      <c r="W345" s="17">
        <v>88</v>
      </c>
      <c r="X345" s="17">
        <v>11.9</v>
      </c>
      <c r="Y345" s="17" t="s">
        <v>104</v>
      </c>
      <c r="Z345" s="17">
        <v>25</v>
      </c>
      <c r="AA345" s="17"/>
      <c r="AB345" s="17"/>
      <c r="AC345" s="27"/>
    </row>
    <row r="346" spans="1:29" ht="19.95" customHeight="1" x14ac:dyDescent="0.25">
      <c r="A346" s="16" t="s">
        <v>1325</v>
      </c>
      <c r="B346" s="16" t="s">
        <v>2086</v>
      </c>
      <c r="C346" s="16" t="s">
        <v>2087</v>
      </c>
      <c r="D346" s="16" t="s">
        <v>2102</v>
      </c>
      <c r="E346" s="54" t="s">
        <v>2089</v>
      </c>
      <c r="F346" s="71" t="s">
        <v>2283</v>
      </c>
      <c r="G346" s="72" t="str">
        <f>VLOOKUP(C346,面料分类!A:B,2,0)</f>
        <v>梭织</v>
      </c>
      <c r="H346" s="72" t="str">
        <f>VLOOKUP(D346,面料分类!C:D,2,0)</f>
        <v>牛仔布</v>
      </c>
      <c r="I346" s="72" t="str">
        <f>VLOOKUP(E346,面料分类!E:F,2,0)</f>
        <v>平纹布</v>
      </c>
      <c r="J346" s="16" t="str">
        <f t="shared" si="5"/>
        <v>面料&gt;梭织&gt;牛仔布&gt;平纹布</v>
      </c>
      <c r="K346" s="17" t="s">
        <v>1326</v>
      </c>
      <c r="L346" s="17" t="s">
        <v>1327</v>
      </c>
      <c r="M346" s="17" t="str">
        <f>I346</f>
        <v>平纹布</v>
      </c>
      <c r="N346" s="73" t="s">
        <v>2284</v>
      </c>
      <c r="O346" s="73" t="str">
        <f>VLOOKUP(S346,面辅料颜色!B:C,2,0)</f>
        <v>B002</v>
      </c>
      <c r="P346" s="17" t="s">
        <v>62</v>
      </c>
      <c r="Q346" s="17" t="s">
        <v>436</v>
      </c>
      <c r="R346" s="17" t="s">
        <v>83</v>
      </c>
      <c r="S346" s="17" t="s">
        <v>83</v>
      </c>
      <c r="T346" s="17" t="s">
        <v>176</v>
      </c>
      <c r="U346" s="17" t="s">
        <v>176</v>
      </c>
      <c r="V346" s="17">
        <v>150</v>
      </c>
      <c r="W346" s="17">
        <v>337</v>
      </c>
      <c r="X346" s="17">
        <v>132</v>
      </c>
      <c r="Y346" s="17" t="s">
        <v>104</v>
      </c>
      <c r="Z346" s="17">
        <v>80</v>
      </c>
      <c r="AA346" s="17"/>
      <c r="AB346" s="17"/>
      <c r="AC346" s="27"/>
    </row>
    <row r="347" spans="1:29" ht="19.95" customHeight="1" x14ac:dyDescent="0.25">
      <c r="A347" s="16" t="s">
        <v>1328</v>
      </c>
      <c r="B347" s="16" t="s">
        <v>2086</v>
      </c>
      <c r="C347" s="16" t="s">
        <v>2087</v>
      </c>
      <c r="D347" s="16" t="s">
        <v>2087</v>
      </c>
      <c r="E347" s="54" t="s">
        <v>2091</v>
      </c>
      <c r="F347" s="71" t="s">
        <v>2283</v>
      </c>
      <c r="G347" s="72" t="str">
        <f>VLOOKUP(C347,面料分类!A:B,2,0)</f>
        <v>梭织</v>
      </c>
      <c r="H347" s="72" t="str">
        <f>VLOOKUP(D347,面料分类!C:D,2,0)</f>
        <v>毛</v>
      </c>
      <c r="I347" s="72" t="str">
        <f>VLOOKUP(E347,面料分类!E:F,2,0)</f>
        <v>斜纹</v>
      </c>
      <c r="J347" s="16" t="str">
        <f t="shared" si="5"/>
        <v>面料&gt;梭织&gt;毛&gt;斜纹</v>
      </c>
      <c r="K347" s="17" t="s">
        <v>1329</v>
      </c>
      <c r="L347" s="17" t="s">
        <v>1330</v>
      </c>
      <c r="M347" s="17" t="str">
        <f>I347</f>
        <v>斜纹</v>
      </c>
      <c r="N347" s="73" t="s">
        <v>2284</v>
      </c>
      <c r="O347" s="80" t="s">
        <v>2501</v>
      </c>
      <c r="P347" s="17" t="s">
        <v>62</v>
      </c>
      <c r="Q347" s="17" t="s">
        <v>63</v>
      </c>
      <c r="R347" s="17" t="s">
        <v>955</v>
      </c>
      <c r="S347" s="17" t="s">
        <v>955</v>
      </c>
      <c r="T347" s="17" t="s">
        <v>312</v>
      </c>
      <c r="U347" s="17" t="s">
        <v>312</v>
      </c>
      <c r="V347" s="17">
        <v>150</v>
      </c>
      <c r="W347" s="17">
        <v>310</v>
      </c>
      <c r="X347" s="17">
        <v>128</v>
      </c>
      <c r="Y347" s="17" t="s">
        <v>104</v>
      </c>
      <c r="Z347" s="17">
        <v>70</v>
      </c>
      <c r="AA347" s="17"/>
      <c r="AB347" s="23" t="s">
        <v>1586</v>
      </c>
      <c r="AC347" s="27"/>
    </row>
    <row r="348" spans="1:29" ht="19.95" customHeight="1" x14ac:dyDescent="0.25">
      <c r="A348" s="16" t="s">
        <v>1331</v>
      </c>
      <c r="B348" s="16" t="s">
        <v>2086</v>
      </c>
      <c r="C348" s="16" t="s">
        <v>2087</v>
      </c>
      <c r="D348" s="16" t="s">
        <v>2103</v>
      </c>
      <c r="E348" s="54" t="s">
        <v>2130</v>
      </c>
      <c r="F348" s="71" t="s">
        <v>2283</v>
      </c>
      <c r="G348" s="72" t="str">
        <f>VLOOKUP(C348,面料分类!A:B,2,0)</f>
        <v>梭织</v>
      </c>
      <c r="H348" s="72" t="str">
        <f>VLOOKUP(D348,面料分类!C:D,2,0)</f>
        <v>化纤混纺</v>
      </c>
      <c r="I348" s="72" t="str">
        <f>VLOOKUP(E348,面料分类!E:F,2,0)</f>
        <v>乱麻</v>
      </c>
      <c r="J348" s="16" t="str">
        <f t="shared" si="5"/>
        <v>面料&gt;梭织&gt;化纤混纺&gt;乱麻</v>
      </c>
      <c r="K348" s="17" t="s">
        <v>81</v>
      </c>
      <c r="L348" s="17" t="s">
        <v>1332</v>
      </c>
      <c r="M348" s="17" t="str">
        <f>I348</f>
        <v>乱麻</v>
      </c>
      <c r="N348" s="73" t="s">
        <v>2284</v>
      </c>
      <c r="O348" s="73" t="str">
        <f>VLOOKUP(S348,面辅料颜色!B:C,2,0)</f>
        <v>B002</v>
      </c>
      <c r="P348" s="17" t="s">
        <v>62</v>
      </c>
      <c r="Q348" s="17" t="s">
        <v>63</v>
      </c>
      <c r="R348" s="17" t="s">
        <v>83</v>
      </c>
      <c r="S348" s="17" t="s">
        <v>83</v>
      </c>
      <c r="T348" s="17" t="s">
        <v>1334</v>
      </c>
      <c r="U348" s="17" t="e">
        <v>#N/A</v>
      </c>
      <c r="V348" s="17">
        <v>145</v>
      </c>
      <c r="W348" s="17">
        <v>440</v>
      </c>
      <c r="X348" s="17">
        <v>88</v>
      </c>
      <c r="Y348" s="17" t="s">
        <v>104</v>
      </c>
      <c r="Z348" s="17">
        <v>35</v>
      </c>
      <c r="AA348" s="17"/>
      <c r="AB348" s="17"/>
      <c r="AC348" s="27"/>
    </row>
    <row r="349" spans="1:29" ht="19.95" customHeight="1" x14ac:dyDescent="0.25">
      <c r="A349" s="16" t="s">
        <v>1335</v>
      </c>
      <c r="B349" s="16" t="s">
        <v>2086</v>
      </c>
      <c r="C349" s="16" t="s">
        <v>2087</v>
      </c>
      <c r="D349" s="16" t="s">
        <v>2105</v>
      </c>
      <c r="E349" s="54" t="s">
        <v>2131</v>
      </c>
      <c r="F349" s="71" t="s">
        <v>2283</v>
      </c>
      <c r="G349" s="72" t="str">
        <f>VLOOKUP(C349,面料分类!A:B,2,0)</f>
        <v>梭织</v>
      </c>
      <c r="H349" s="72" t="str">
        <f>VLOOKUP(D349,面料分类!C:D,2,0)</f>
        <v>丝</v>
      </c>
      <c r="I349" s="72" t="str">
        <f>VLOOKUP(E349,面料分类!E:F,2,0)</f>
        <v>顺纡绉</v>
      </c>
      <c r="J349" s="16" t="str">
        <f t="shared" si="5"/>
        <v>面料&gt;梭织&gt;丝&gt;顺纡绉</v>
      </c>
      <c r="K349" s="17" t="s">
        <v>360</v>
      </c>
      <c r="L349" s="17" t="s">
        <v>1336</v>
      </c>
      <c r="M349" s="17" t="str">
        <f>I349</f>
        <v>顺纡绉</v>
      </c>
      <c r="N349" s="73" t="s">
        <v>2284</v>
      </c>
      <c r="O349" s="73" t="str">
        <f>VLOOKUP(S349,面辅料颜色!B:C,2,0)</f>
        <v>W017</v>
      </c>
      <c r="P349" s="17" t="s">
        <v>62</v>
      </c>
      <c r="Q349" s="17" t="s">
        <v>63</v>
      </c>
      <c r="R349" s="17" t="s">
        <v>144</v>
      </c>
      <c r="S349" s="17" t="s">
        <v>144</v>
      </c>
      <c r="T349" s="17" t="s">
        <v>367</v>
      </c>
      <c r="U349" s="17" t="s">
        <v>367</v>
      </c>
      <c r="V349" s="17">
        <v>122</v>
      </c>
      <c r="W349" s="17" t="s">
        <v>1338</v>
      </c>
      <c r="X349" s="17">
        <v>100</v>
      </c>
      <c r="Y349" s="17" t="s">
        <v>104</v>
      </c>
      <c r="Z349" s="17">
        <v>30</v>
      </c>
      <c r="AA349" s="17"/>
      <c r="AB349" s="17"/>
      <c r="AC349" s="27"/>
    </row>
    <row r="350" spans="1:29" ht="19.95" customHeight="1" x14ac:dyDescent="0.25">
      <c r="A350" s="16" t="s">
        <v>1339</v>
      </c>
      <c r="B350" s="16" t="s">
        <v>2086</v>
      </c>
      <c r="C350" s="16" t="s">
        <v>2109</v>
      </c>
      <c r="D350" s="16" t="s">
        <v>2098</v>
      </c>
      <c r="E350" s="54" t="s">
        <v>2089</v>
      </c>
      <c r="F350" s="71" t="s">
        <v>2283</v>
      </c>
      <c r="G350" s="72" t="str">
        <f>VLOOKUP(C350,面料分类!A:B,2,0)</f>
        <v>针织</v>
      </c>
      <c r="H350" s="72" t="str">
        <f>VLOOKUP(D350,面料分类!C:D,2,0)</f>
        <v>棉</v>
      </c>
      <c r="I350" s="72" t="str">
        <f>VLOOKUP(E350,面料分类!E:F,2,0)</f>
        <v>平纹布</v>
      </c>
      <c r="J350" s="16" t="str">
        <f t="shared" si="5"/>
        <v>面料&gt;针织&gt;棉&gt;平纹布</v>
      </c>
      <c r="K350" s="17" t="s">
        <v>467</v>
      </c>
      <c r="L350" s="17" t="s">
        <v>1340</v>
      </c>
      <c r="M350" s="17" t="str">
        <f>I350</f>
        <v>平纹布</v>
      </c>
      <c r="N350" s="73" t="s">
        <v>2284</v>
      </c>
      <c r="O350" s="73" t="str">
        <f>VLOOKUP(S350,面辅料颜色!B:C,2,0)</f>
        <v>B002</v>
      </c>
      <c r="P350" s="17" t="s">
        <v>355</v>
      </c>
      <c r="Q350" s="17" t="s">
        <v>63</v>
      </c>
      <c r="R350" s="17" t="s">
        <v>83</v>
      </c>
      <c r="S350" s="17" t="s">
        <v>83</v>
      </c>
      <c r="T350" s="17" t="s">
        <v>176</v>
      </c>
      <c r="U350" s="17" t="s">
        <v>176</v>
      </c>
      <c r="V350" s="17">
        <v>167</v>
      </c>
      <c r="W350" s="17">
        <v>310</v>
      </c>
      <c r="X350" s="35">
        <v>40.380600000000001</v>
      </c>
      <c r="Y350" s="17" t="s">
        <v>104</v>
      </c>
      <c r="Z350" s="17">
        <v>30</v>
      </c>
      <c r="AA350" s="17" t="s">
        <v>1587</v>
      </c>
      <c r="AB350" s="17"/>
      <c r="AC350" s="27"/>
    </row>
    <row r="351" spans="1:29" ht="19.95" customHeight="1" x14ac:dyDescent="0.25">
      <c r="A351" s="16" t="s">
        <v>1341</v>
      </c>
      <c r="B351" s="16" t="s">
        <v>2086</v>
      </c>
      <c r="C351" s="16" t="s">
        <v>2109</v>
      </c>
      <c r="D351" s="16" t="s">
        <v>2104</v>
      </c>
      <c r="E351" s="54" t="s">
        <v>2111</v>
      </c>
      <c r="F351" s="71" t="s">
        <v>2283</v>
      </c>
      <c r="G351" s="72" t="str">
        <f>VLOOKUP(C351,面料分类!A:B,2,0)</f>
        <v>针织</v>
      </c>
      <c r="H351" s="72" t="str">
        <f>VLOOKUP(D351,面料分类!C:D,2,0)</f>
        <v>天然混纺</v>
      </c>
      <c r="I351" s="72" t="str">
        <f>VLOOKUP(E351,面料分类!E:F,2,0)</f>
        <v>卫衣布</v>
      </c>
      <c r="J351" s="16" t="str">
        <f t="shared" si="5"/>
        <v>面料&gt;针织&gt;天然混纺&gt;卫衣布</v>
      </c>
      <c r="K351" s="17" t="s">
        <v>959</v>
      </c>
      <c r="L351" s="17">
        <v>600120</v>
      </c>
      <c r="M351" s="17" t="str">
        <f>I351</f>
        <v>卫衣布</v>
      </c>
      <c r="N351" s="73" t="s">
        <v>2284</v>
      </c>
      <c r="O351" s="73" t="s">
        <v>2345</v>
      </c>
      <c r="P351" s="17" t="s">
        <v>355</v>
      </c>
      <c r="Q351" s="17" t="s">
        <v>63</v>
      </c>
      <c r="R351" s="17" t="s">
        <v>1342</v>
      </c>
      <c r="S351" s="17"/>
      <c r="T351" s="17" t="s">
        <v>645</v>
      </c>
      <c r="U351" s="17" t="e">
        <v>#N/A</v>
      </c>
      <c r="V351" s="17">
        <v>176</v>
      </c>
      <c r="W351" s="17">
        <v>265</v>
      </c>
      <c r="X351" s="17">
        <v>60.95</v>
      </c>
      <c r="Y351" s="17" t="s">
        <v>104</v>
      </c>
      <c r="Z351" s="17">
        <v>40</v>
      </c>
      <c r="AA351" s="17" t="s">
        <v>1588</v>
      </c>
      <c r="AB351" s="17"/>
      <c r="AC351" s="27"/>
    </row>
    <row r="352" spans="1:29" ht="19.95" customHeight="1" x14ac:dyDescent="0.25">
      <c r="A352" s="16" t="s">
        <v>1343</v>
      </c>
      <c r="B352" s="16" t="s">
        <v>2086</v>
      </c>
      <c r="C352" s="16" t="s">
        <v>2109</v>
      </c>
      <c r="D352" s="16" t="s">
        <v>2103</v>
      </c>
      <c r="E352" s="54" t="s">
        <v>2117</v>
      </c>
      <c r="F352" s="71" t="s">
        <v>2283</v>
      </c>
      <c r="G352" s="72" t="str">
        <f>VLOOKUP(C352,面料分类!A:B,2,0)</f>
        <v>针织</v>
      </c>
      <c r="H352" s="72" t="str">
        <f>VLOOKUP(D352,面料分类!C:D,2,0)</f>
        <v>化纤混纺</v>
      </c>
      <c r="I352" s="72" t="str">
        <f>VLOOKUP(E352,面料分类!E:F,2,0)</f>
        <v>罗马布</v>
      </c>
      <c r="J352" s="16" t="str">
        <f t="shared" si="5"/>
        <v>面料&gt;针织&gt;化纤混纺&gt;罗马布</v>
      </c>
      <c r="K352" s="17" t="s">
        <v>459</v>
      </c>
      <c r="L352" s="17" t="s">
        <v>1344</v>
      </c>
      <c r="M352" s="17" t="str">
        <f>I352</f>
        <v>罗马布</v>
      </c>
      <c r="N352" s="73" t="s">
        <v>2284</v>
      </c>
      <c r="O352" s="73" t="str">
        <f>VLOOKUP(S352,面辅料颜色!B:C,2,0)</f>
        <v>B002</v>
      </c>
      <c r="P352" s="17" t="s">
        <v>355</v>
      </c>
      <c r="Q352" s="17" t="s">
        <v>63</v>
      </c>
      <c r="R352" s="17" t="s">
        <v>83</v>
      </c>
      <c r="S352" s="17" t="s">
        <v>83</v>
      </c>
      <c r="T352" s="17" t="s">
        <v>1345</v>
      </c>
      <c r="U352" s="17" t="s">
        <v>1346</v>
      </c>
      <c r="V352" s="26">
        <v>147</v>
      </c>
      <c r="W352" s="26">
        <v>360</v>
      </c>
      <c r="X352" s="17">
        <v>58</v>
      </c>
      <c r="Y352" s="17" t="s">
        <v>104</v>
      </c>
      <c r="Z352" s="17">
        <v>40</v>
      </c>
      <c r="AA352" s="17"/>
      <c r="AB352" s="17" t="s">
        <v>1589</v>
      </c>
      <c r="AC352" s="23"/>
    </row>
    <row r="353" spans="1:29" ht="19.95" customHeight="1" x14ac:dyDescent="0.25">
      <c r="A353" s="16" t="s">
        <v>1347</v>
      </c>
      <c r="B353" s="16" t="s">
        <v>2086</v>
      </c>
      <c r="C353" s="16" t="s">
        <v>2109</v>
      </c>
      <c r="D353" s="16" t="s">
        <v>2098</v>
      </c>
      <c r="E353" s="54" t="s">
        <v>2089</v>
      </c>
      <c r="F353" s="71" t="s">
        <v>2283</v>
      </c>
      <c r="G353" s="72" t="str">
        <f>VLOOKUP(C353,面料分类!A:B,2,0)</f>
        <v>针织</v>
      </c>
      <c r="H353" s="72" t="str">
        <f>VLOOKUP(D353,面料分类!C:D,2,0)</f>
        <v>棉</v>
      </c>
      <c r="I353" s="72" t="str">
        <f>VLOOKUP(E353,面料分类!E:F,2,0)</f>
        <v>平纹布</v>
      </c>
      <c r="J353" s="16" t="str">
        <f t="shared" si="5"/>
        <v>面料&gt;针织&gt;棉&gt;平纹布</v>
      </c>
      <c r="K353" s="17" t="s">
        <v>949</v>
      </c>
      <c r="L353" s="17" t="s">
        <v>1348</v>
      </c>
      <c r="M353" s="17" t="str">
        <f>I353</f>
        <v>平纹布</v>
      </c>
      <c r="N353" s="73" t="s">
        <v>2284</v>
      </c>
      <c r="O353" s="73" t="str">
        <f>VLOOKUP(S353,面辅料颜色!B:C,2,0)</f>
        <v>W101</v>
      </c>
      <c r="P353" s="17" t="s">
        <v>355</v>
      </c>
      <c r="Q353" s="17" t="s">
        <v>63</v>
      </c>
      <c r="R353" s="17" t="s">
        <v>1349</v>
      </c>
      <c r="S353" s="17" t="s">
        <v>873</v>
      </c>
      <c r="T353" s="17" t="s">
        <v>176</v>
      </c>
      <c r="U353" s="17" t="s">
        <v>176</v>
      </c>
      <c r="V353" s="17">
        <v>160</v>
      </c>
      <c r="W353" s="17">
        <v>150</v>
      </c>
      <c r="X353" s="17">
        <v>50</v>
      </c>
      <c r="Y353" s="17" t="s">
        <v>104</v>
      </c>
      <c r="Z353" s="17">
        <v>40</v>
      </c>
      <c r="AA353" s="17"/>
      <c r="AB353" s="17"/>
      <c r="AC353" s="27"/>
    </row>
    <row r="354" spans="1:29" ht="19.95" customHeight="1" x14ac:dyDescent="0.25">
      <c r="A354" s="16" t="s">
        <v>1350</v>
      </c>
      <c r="B354" s="16" t="s">
        <v>2086</v>
      </c>
      <c r="C354" s="16" t="s">
        <v>2109</v>
      </c>
      <c r="D354" s="16" t="s">
        <v>2104</v>
      </c>
      <c r="E354" s="54" t="s">
        <v>2089</v>
      </c>
      <c r="F354" s="71" t="s">
        <v>2283</v>
      </c>
      <c r="G354" s="72" t="str">
        <f>VLOOKUP(C354,面料分类!A:B,2,0)</f>
        <v>针织</v>
      </c>
      <c r="H354" s="72" t="str">
        <f>VLOOKUP(D354,面料分类!C:D,2,0)</f>
        <v>天然混纺</v>
      </c>
      <c r="I354" s="72" t="str">
        <f>VLOOKUP(E354,面料分类!E:F,2,0)</f>
        <v>平纹布</v>
      </c>
      <c r="J354" s="16" t="str">
        <f t="shared" si="5"/>
        <v>面料&gt;针织&gt;天然混纺&gt;平纹布</v>
      </c>
      <c r="K354" s="17" t="s">
        <v>915</v>
      </c>
      <c r="L354" s="17" t="s">
        <v>1351</v>
      </c>
      <c r="M354" s="17" t="str">
        <f>I354</f>
        <v>平纹布</v>
      </c>
      <c r="N354" s="73" t="s">
        <v>2284</v>
      </c>
      <c r="O354" s="73" t="s">
        <v>2345</v>
      </c>
      <c r="P354" s="17" t="s">
        <v>355</v>
      </c>
      <c r="Q354" s="17" t="s">
        <v>63</v>
      </c>
      <c r="R354" s="17" t="s">
        <v>429</v>
      </c>
      <c r="S354" s="17" t="s">
        <v>429</v>
      </c>
      <c r="T354" s="17" t="s">
        <v>1352</v>
      </c>
      <c r="U354" s="17" t="s">
        <v>1353</v>
      </c>
      <c r="V354" s="17">
        <v>140</v>
      </c>
      <c r="W354" s="17">
        <v>320</v>
      </c>
      <c r="X354" s="35">
        <v>168</v>
      </c>
      <c r="Y354" s="17" t="s">
        <v>104</v>
      </c>
      <c r="Z354" s="17">
        <v>30</v>
      </c>
      <c r="AA354" s="17"/>
      <c r="AB354" s="23" t="s">
        <v>1590</v>
      </c>
      <c r="AC354" s="27"/>
    </row>
    <row r="355" spans="1:29" ht="19.95" customHeight="1" x14ac:dyDescent="0.25">
      <c r="A355" s="16" t="s">
        <v>1354</v>
      </c>
      <c r="B355" s="16" t="s">
        <v>2086</v>
      </c>
      <c r="C355" s="16" t="s">
        <v>2109</v>
      </c>
      <c r="D355" s="16" t="s">
        <v>2103</v>
      </c>
      <c r="E355" s="54" t="s">
        <v>2090</v>
      </c>
      <c r="F355" s="71" t="s">
        <v>2283</v>
      </c>
      <c r="G355" s="72" t="str">
        <f>VLOOKUP(C355,面料分类!A:B,2,0)</f>
        <v>针织</v>
      </c>
      <c r="H355" s="72" t="str">
        <f>VLOOKUP(D355,面料分类!C:D,2,0)</f>
        <v>化纤混纺</v>
      </c>
      <c r="I355" s="72" t="str">
        <f>VLOOKUP(E355,面料分类!E:F,2,0)</f>
        <v>提花</v>
      </c>
      <c r="J355" s="16" t="str">
        <f t="shared" si="5"/>
        <v>面料&gt;针织&gt;化纤混纺&gt;提花</v>
      </c>
      <c r="K355" s="17" t="s">
        <v>915</v>
      </c>
      <c r="L355" s="17" t="s">
        <v>1355</v>
      </c>
      <c r="M355" s="17" t="str">
        <f>I355</f>
        <v>提花</v>
      </c>
      <c r="N355" s="73" t="s">
        <v>2284</v>
      </c>
      <c r="O355" s="73" t="s">
        <v>3114</v>
      </c>
      <c r="P355" s="17" t="s">
        <v>355</v>
      </c>
      <c r="Q355" s="17" t="s">
        <v>63</v>
      </c>
      <c r="R355" s="17" t="s">
        <v>1356</v>
      </c>
      <c r="S355" s="17" t="s">
        <v>1356</v>
      </c>
      <c r="T355" s="17" t="s">
        <v>1357</v>
      </c>
      <c r="U355" s="17" t="e">
        <v>#N/A</v>
      </c>
      <c r="V355" s="17">
        <v>130</v>
      </c>
      <c r="W355" s="17">
        <v>155</v>
      </c>
      <c r="X355" s="35">
        <v>140</v>
      </c>
      <c r="Y355" s="17" t="s">
        <v>104</v>
      </c>
      <c r="Z355" s="17">
        <v>30</v>
      </c>
      <c r="AA355" s="17"/>
      <c r="AB355" s="17"/>
      <c r="AC355" s="23"/>
    </row>
    <row r="356" spans="1:29" ht="19.95" customHeight="1" x14ac:dyDescent="0.25">
      <c r="A356" s="16" t="s">
        <v>1358</v>
      </c>
      <c r="B356" s="16" t="s">
        <v>2086</v>
      </c>
      <c r="C356" s="16" t="s">
        <v>2109</v>
      </c>
      <c r="D356" s="16" t="s">
        <v>2098</v>
      </c>
      <c r="E356" s="54" t="s">
        <v>2112</v>
      </c>
      <c r="F356" s="71" t="s">
        <v>2283</v>
      </c>
      <c r="G356" s="72" t="str">
        <f>VLOOKUP(C356,面料分类!A:B,2,0)</f>
        <v>针织</v>
      </c>
      <c r="H356" s="72" t="str">
        <f>VLOOKUP(D356,面料分类!C:D,2,0)</f>
        <v>棉</v>
      </c>
      <c r="I356" s="72" t="str">
        <f>VLOOKUP(E356,面料分类!E:F,2,0)</f>
        <v>罗纹布</v>
      </c>
      <c r="J356" s="16" t="str">
        <f t="shared" si="5"/>
        <v>面料&gt;针织&gt;棉&gt;罗纹布</v>
      </c>
      <c r="K356" s="17" t="s">
        <v>949</v>
      </c>
      <c r="L356" s="17" t="s">
        <v>1359</v>
      </c>
      <c r="M356" s="17" t="str">
        <f>I356</f>
        <v>罗纹布</v>
      </c>
      <c r="N356" s="73" t="s">
        <v>2284</v>
      </c>
      <c r="O356" s="73" t="s">
        <v>2345</v>
      </c>
      <c r="P356" s="17" t="s">
        <v>355</v>
      </c>
      <c r="Q356" s="17" t="s">
        <v>63</v>
      </c>
      <c r="R356" s="17" t="s">
        <v>1360</v>
      </c>
      <c r="S356" s="17" t="s">
        <v>1360</v>
      </c>
      <c r="T356" s="17" t="s">
        <v>176</v>
      </c>
      <c r="U356" s="17" t="s">
        <v>176</v>
      </c>
      <c r="V356" s="17">
        <v>147</v>
      </c>
      <c r="W356" s="17">
        <v>202</v>
      </c>
      <c r="X356" s="35"/>
      <c r="Y356" s="17" t="s">
        <v>104</v>
      </c>
      <c r="Z356" s="17">
        <v>45</v>
      </c>
      <c r="AA356" s="17"/>
      <c r="AB356" s="17"/>
      <c r="AC356" s="27"/>
    </row>
    <row r="357" spans="1:29" ht="19.95" customHeight="1" x14ac:dyDescent="0.25">
      <c r="A357" s="16" t="s">
        <v>1361</v>
      </c>
      <c r="B357" s="16" t="s">
        <v>2086</v>
      </c>
      <c r="C357" s="16" t="s">
        <v>2109</v>
      </c>
      <c r="D357" s="16" t="s">
        <v>2103</v>
      </c>
      <c r="E357" s="54" t="s">
        <v>2127</v>
      </c>
      <c r="F357" s="71" t="s">
        <v>2283</v>
      </c>
      <c r="G357" s="72" t="str">
        <f>VLOOKUP(C357,面料分类!A:B,2,0)</f>
        <v>针织</v>
      </c>
      <c r="H357" s="72" t="str">
        <f>VLOOKUP(D357,面料分类!C:D,2,0)</f>
        <v>化纤混纺</v>
      </c>
      <c r="I357" s="72" t="str">
        <f>VLOOKUP(E357,面料分类!E:F,2,0)</f>
        <v>双面布</v>
      </c>
      <c r="J357" s="16" t="str">
        <f t="shared" si="5"/>
        <v>面料&gt;针织&gt;化纤混纺&gt;双面布</v>
      </c>
      <c r="K357" s="17" t="s">
        <v>959</v>
      </c>
      <c r="L357" s="17">
        <v>400215</v>
      </c>
      <c r="M357" s="17" t="str">
        <f>I357</f>
        <v>双面布</v>
      </c>
      <c r="N357" s="73" t="s">
        <v>2284</v>
      </c>
      <c r="O357" s="73" t="str">
        <f>VLOOKUP(S357,面辅料颜色!B:C,2,0)</f>
        <v>B002</v>
      </c>
      <c r="P357" s="17" t="s">
        <v>355</v>
      </c>
      <c r="Q357" s="17" t="s">
        <v>63</v>
      </c>
      <c r="R357" s="17" t="s">
        <v>83</v>
      </c>
      <c r="S357" s="17" t="s">
        <v>83</v>
      </c>
      <c r="T357" s="17" t="s">
        <v>1362</v>
      </c>
      <c r="U357" s="17" t="e">
        <v>#N/A</v>
      </c>
      <c r="V357" s="17">
        <v>180</v>
      </c>
      <c r="W357" s="17">
        <v>330</v>
      </c>
      <c r="X357" s="35">
        <v>51.52</v>
      </c>
      <c r="Y357" s="17" t="s">
        <v>104</v>
      </c>
      <c r="Z357" s="17">
        <v>40</v>
      </c>
      <c r="AA357" s="17"/>
      <c r="AB357" s="17"/>
      <c r="AC357" s="27" t="s">
        <v>1591</v>
      </c>
    </row>
    <row r="358" spans="1:29" ht="19.95" customHeight="1" x14ac:dyDescent="0.25">
      <c r="A358" s="16" t="s">
        <v>1363</v>
      </c>
      <c r="B358" s="16" t="s">
        <v>2086</v>
      </c>
      <c r="C358" s="16" t="s">
        <v>2109</v>
      </c>
      <c r="D358" s="16" t="s">
        <v>2088</v>
      </c>
      <c r="E358" s="54" t="s">
        <v>2127</v>
      </c>
      <c r="F358" s="71" t="s">
        <v>2283</v>
      </c>
      <c r="G358" s="72" t="str">
        <f>VLOOKUP(C358,面料分类!A:B,2,0)</f>
        <v>针织</v>
      </c>
      <c r="H358" s="72" t="str">
        <f>VLOOKUP(D358,面料分类!C:D,2,0)</f>
        <v>化纤</v>
      </c>
      <c r="I358" s="72" t="str">
        <f>VLOOKUP(E358,面料分类!E:F,2,0)</f>
        <v>双面布</v>
      </c>
      <c r="J358" s="16" t="str">
        <f t="shared" si="5"/>
        <v>面料&gt;针织&gt;化纤&gt;双面布</v>
      </c>
      <c r="K358" s="17" t="s">
        <v>915</v>
      </c>
      <c r="L358" s="17" t="s">
        <v>1364</v>
      </c>
      <c r="M358" s="17" t="str">
        <f>I358</f>
        <v>双面布</v>
      </c>
      <c r="N358" s="73" t="s">
        <v>2284</v>
      </c>
      <c r="O358" s="73" t="s">
        <v>2743</v>
      </c>
      <c r="P358" s="17" t="s">
        <v>355</v>
      </c>
      <c r="Q358" s="17" t="s">
        <v>63</v>
      </c>
      <c r="R358" s="17" t="s">
        <v>1366</v>
      </c>
      <c r="S358" s="17" t="s">
        <v>1366</v>
      </c>
      <c r="T358" s="17" t="s">
        <v>72</v>
      </c>
      <c r="U358" s="17" t="s">
        <v>72</v>
      </c>
      <c r="V358" s="17">
        <v>158</v>
      </c>
      <c r="W358" s="17">
        <v>240</v>
      </c>
      <c r="X358" s="36">
        <v>78.5</v>
      </c>
      <c r="Y358" s="27" t="s">
        <v>104</v>
      </c>
      <c r="Z358" s="17">
        <v>70</v>
      </c>
      <c r="AA358" s="17"/>
      <c r="AB358" s="30" t="s">
        <v>1592</v>
      </c>
      <c r="AC358" s="17" t="s">
        <v>1591</v>
      </c>
    </row>
    <row r="359" spans="1:29" ht="19.95" customHeight="1" x14ac:dyDescent="0.25">
      <c r="A359" s="16" t="s">
        <v>1367</v>
      </c>
      <c r="B359" s="16" t="s">
        <v>2086</v>
      </c>
      <c r="C359" s="16" t="s">
        <v>2109</v>
      </c>
      <c r="D359" s="16" t="s">
        <v>2104</v>
      </c>
      <c r="E359" s="54" t="s">
        <v>2112</v>
      </c>
      <c r="F359" s="71" t="s">
        <v>2283</v>
      </c>
      <c r="G359" s="72" t="str">
        <f>VLOOKUP(C359,面料分类!A:B,2,0)</f>
        <v>针织</v>
      </c>
      <c r="H359" s="72" t="str">
        <f>VLOOKUP(D359,面料分类!C:D,2,0)</f>
        <v>天然混纺</v>
      </c>
      <c r="I359" s="72" t="str">
        <f>VLOOKUP(E359,面料分类!E:F,2,0)</f>
        <v>罗纹布</v>
      </c>
      <c r="J359" s="16" t="str">
        <f t="shared" si="5"/>
        <v>面料&gt;针织&gt;天然混纺&gt;罗纹布</v>
      </c>
      <c r="K359" s="17" t="s">
        <v>915</v>
      </c>
      <c r="L359" s="17" t="s">
        <v>1368</v>
      </c>
      <c r="M359" s="17" t="str">
        <f>I359</f>
        <v>罗纹布</v>
      </c>
      <c r="N359" s="73" t="s">
        <v>2284</v>
      </c>
      <c r="O359" s="73" t="s">
        <v>3450</v>
      </c>
      <c r="P359" s="17" t="s">
        <v>355</v>
      </c>
      <c r="Q359" s="17" t="s">
        <v>63</v>
      </c>
      <c r="R359" s="17" t="s">
        <v>677</v>
      </c>
      <c r="S359" s="17" t="s">
        <v>677</v>
      </c>
      <c r="T359" s="17" t="s">
        <v>1369</v>
      </c>
      <c r="U359" s="29" t="s">
        <v>1370</v>
      </c>
      <c r="V359" s="32">
        <v>110</v>
      </c>
      <c r="W359" s="32">
        <v>255</v>
      </c>
      <c r="X359" s="43">
        <v>112</v>
      </c>
      <c r="Y359" s="17" t="s">
        <v>104</v>
      </c>
      <c r="Z359" s="17">
        <v>30</v>
      </c>
      <c r="AA359" s="17"/>
      <c r="AB359" s="17"/>
      <c r="AC359" s="17"/>
    </row>
    <row r="360" spans="1:29" ht="19.95" customHeight="1" x14ac:dyDescent="0.25">
      <c r="A360" s="16" t="s">
        <v>1371</v>
      </c>
      <c r="B360" s="16" t="s">
        <v>2086</v>
      </c>
      <c r="C360" s="16" t="s">
        <v>2109</v>
      </c>
      <c r="D360" s="16" t="s">
        <v>2104</v>
      </c>
      <c r="E360" s="54" t="s">
        <v>2127</v>
      </c>
      <c r="F360" s="71" t="s">
        <v>2283</v>
      </c>
      <c r="G360" s="72" t="str">
        <f>VLOOKUP(C360,面料分类!A:B,2,0)</f>
        <v>针织</v>
      </c>
      <c r="H360" s="72" t="str">
        <f>VLOOKUP(D360,面料分类!C:D,2,0)</f>
        <v>天然混纺</v>
      </c>
      <c r="I360" s="72" t="str">
        <f>VLOOKUP(E360,面料分类!E:F,2,0)</f>
        <v>双面布</v>
      </c>
      <c r="J360" s="16" t="str">
        <f t="shared" si="5"/>
        <v>面料&gt;针织&gt;天然混纺&gt;双面布</v>
      </c>
      <c r="K360" s="17" t="s">
        <v>1179</v>
      </c>
      <c r="L360" s="17" t="s">
        <v>1372</v>
      </c>
      <c r="M360" s="17" t="str">
        <f>I360</f>
        <v>双面布</v>
      </c>
      <c r="N360" s="73" t="s">
        <v>2284</v>
      </c>
      <c r="O360" s="73" t="str">
        <f>VLOOKUP(S360,面辅料颜色!B:C,2,0)</f>
        <v>B002</v>
      </c>
      <c r="P360" s="17" t="s">
        <v>355</v>
      </c>
      <c r="Q360" s="17" t="s">
        <v>63</v>
      </c>
      <c r="R360" s="17" t="s">
        <v>83</v>
      </c>
      <c r="S360" s="17" t="s">
        <v>83</v>
      </c>
      <c r="T360" s="17" t="s">
        <v>1373</v>
      </c>
      <c r="U360" s="17" t="s">
        <v>1374</v>
      </c>
      <c r="V360" s="32">
        <v>140</v>
      </c>
      <c r="W360" s="32">
        <v>350</v>
      </c>
      <c r="X360" s="36">
        <v>118</v>
      </c>
      <c r="Y360" s="17" t="s">
        <v>104</v>
      </c>
      <c r="Z360" s="17">
        <v>70</v>
      </c>
      <c r="AA360" s="17"/>
      <c r="AB360" s="17"/>
      <c r="AC360" s="17"/>
    </row>
    <row r="361" spans="1:29" ht="19.95" customHeight="1" x14ac:dyDescent="0.25">
      <c r="A361" s="16" t="s">
        <v>1375</v>
      </c>
      <c r="B361" s="16" t="s">
        <v>2086</v>
      </c>
      <c r="C361" s="16" t="s">
        <v>2087</v>
      </c>
      <c r="D361" s="16" t="s">
        <v>2088</v>
      </c>
      <c r="E361" s="54" t="s">
        <v>2118</v>
      </c>
      <c r="F361" s="71" t="s">
        <v>2283</v>
      </c>
      <c r="G361" s="72" t="str">
        <f>VLOOKUP(C361,面料分类!A:B,2,0)</f>
        <v>梭织</v>
      </c>
      <c r="H361" s="72" t="str">
        <f>VLOOKUP(D361,面料分类!C:D,2,0)</f>
        <v>化纤</v>
      </c>
      <c r="I361" s="72" t="str">
        <f>VLOOKUP(E361,面料分类!E:F,2,0)</f>
        <v>小香风</v>
      </c>
      <c r="J361" s="16" t="str">
        <f t="shared" si="5"/>
        <v>面料&gt;梭织&gt;化纤&gt;小香风</v>
      </c>
      <c r="K361" s="17" t="s">
        <v>989</v>
      </c>
      <c r="L361" s="17" t="s">
        <v>1376</v>
      </c>
      <c r="M361" s="17" t="str">
        <f>I361</f>
        <v>小香风</v>
      </c>
      <c r="N361" s="73" t="s">
        <v>2284</v>
      </c>
      <c r="O361" s="73" t="s">
        <v>2345</v>
      </c>
      <c r="P361" s="17" t="s">
        <v>62</v>
      </c>
      <c r="Q361" s="17" t="s">
        <v>63</v>
      </c>
      <c r="R361" s="17" t="s">
        <v>1377</v>
      </c>
      <c r="S361" s="17" t="s">
        <v>1377</v>
      </c>
      <c r="T361" s="17" t="s">
        <v>72</v>
      </c>
      <c r="U361" s="17" t="s">
        <v>72</v>
      </c>
      <c r="V361" s="17">
        <v>145</v>
      </c>
      <c r="W361" s="17">
        <v>414</v>
      </c>
      <c r="X361" s="36">
        <v>85</v>
      </c>
      <c r="Y361" s="17" t="s">
        <v>104</v>
      </c>
      <c r="Z361" s="17">
        <v>45</v>
      </c>
      <c r="AA361" s="17"/>
      <c r="AB361" s="17"/>
      <c r="AC361" s="17"/>
    </row>
    <row r="362" spans="1:29" ht="19.95" customHeight="1" x14ac:dyDescent="0.25">
      <c r="A362" s="16" t="s">
        <v>1378</v>
      </c>
      <c r="B362" s="16" t="s">
        <v>2086</v>
      </c>
      <c r="C362" s="16" t="s">
        <v>2087</v>
      </c>
      <c r="D362" s="16" t="s">
        <v>2104</v>
      </c>
      <c r="E362" s="54" t="s">
        <v>2118</v>
      </c>
      <c r="F362" s="71" t="s">
        <v>2283</v>
      </c>
      <c r="G362" s="72" t="str">
        <f>VLOOKUP(C362,面料分类!A:B,2,0)</f>
        <v>梭织</v>
      </c>
      <c r="H362" s="72" t="str">
        <f>VLOOKUP(D362,面料分类!C:D,2,0)</f>
        <v>天然混纺</v>
      </c>
      <c r="I362" s="72" t="str">
        <f>VLOOKUP(E362,面料分类!E:F,2,0)</f>
        <v>小香风</v>
      </c>
      <c r="J362" s="16" t="str">
        <f t="shared" si="5"/>
        <v>面料&gt;梭织&gt;天然混纺&gt;小香风</v>
      </c>
      <c r="K362" s="17" t="s">
        <v>81</v>
      </c>
      <c r="L362" s="17" t="s">
        <v>1379</v>
      </c>
      <c r="M362" s="17" t="str">
        <f>I362</f>
        <v>小香风</v>
      </c>
      <c r="N362" s="73" t="s">
        <v>2284</v>
      </c>
      <c r="O362" s="73" t="str">
        <f>VLOOKUP(S362,面辅料颜色!B:C,2,0)</f>
        <v>BY02</v>
      </c>
      <c r="P362" s="17" t="s">
        <v>62</v>
      </c>
      <c r="Q362" s="17" t="s">
        <v>63</v>
      </c>
      <c r="R362" s="17" t="s">
        <v>1125</v>
      </c>
      <c r="S362" s="17" t="s">
        <v>1125</v>
      </c>
      <c r="T362" s="17" t="s">
        <v>1380</v>
      </c>
      <c r="U362" s="17" t="e">
        <v>#N/A</v>
      </c>
      <c r="V362" s="17">
        <v>145</v>
      </c>
      <c r="W362" s="17">
        <v>448</v>
      </c>
      <c r="X362" s="36">
        <v>109</v>
      </c>
      <c r="Y362" s="17" t="s">
        <v>104</v>
      </c>
      <c r="Z362" s="17">
        <v>35</v>
      </c>
      <c r="AA362" s="17"/>
      <c r="AB362" s="17"/>
      <c r="AC362" s="17"/>
    </row>
    <row r="363" spans="1:29" ht="19.95" customHeight="1" x14ac:dyDescent="0.25">
      <c r="A363" s="16" t="s">
        <v>1381</v>
      </c>
      <c r="B363" s="16" t="s">
        <v>2086</v>
      </c>
      <c r="C363" s="16" t="s">
        <v>2087</v>
      </c>
      <c r="D363" s="16" t="s">
        <v>2104</v>
      </c>
      <c r="E363" s="54" t="s">
        <v>2118</v>
      </c>
      <c r="F363" s="71" t="s">
        <v>2283</v>
      </c>
      <c r="G363" s="72" t="str">
        <f>VLOOKUP(C363,面料分类!A:B,2,0)</f>
        <v>梭织</v>
      </c>
      <c r="H363" s="72" t="str">
        <f>VLOOKUP(D363,面料分类!C:D,2,0)</f>
        <v>天然混纺</v>
      </c>
      <c r="I363" s="72" t="str">
        <f>VLOOKUP(E363,面料分类!E:F,2,0)</f>
        <v>小香风</v>
      </c>
      <c r="J363" s="16" t="str">
        <f t="shared" si="5"/>
        <v>面料&gt;梭织&gt;天然混纺&gt;小香风</v>
      </c>
      <c r="K363" s="17" t="s">
        <v>1382</v>
      </c>
      <c r="L363" s="17" t="s">
        <v>1383</v>
      </c>
      <c r="M363" s="17" t="str">
        <f>I363</f>
        <v>小香风</v>
      </c>
      <c r="N363" s="73" t="s">
        <v>2284</v>
      </c>
      <c r="O363" s="73" t="str">
        <f>VLOOKUP(S363,面辅料颜色!B:C,2,0)</f>
        <v>W017</v>
      </c>
      <c r="P363" s="17" t="s">
        <v>62</v>
      </c>
      <c r="Q363" s="17" t="s">
        <v>63</v>
      </c>
      <c r="R363" s="17" t="s">
        <v>144</v>
      </c>
      <c r="S363" s="17" t="s">
        <v>144</v>
      </c>
      <c r="T363" s="17" t="s">
        <v>1384</v>
      </c>
      <c r="U363" s="17" t="e">
        <v>#N/A</v>
      </c>
      <c r="V363" s="17">
        <v>144</v>
      </c>
      <c r="W363" s="17">
        <v>416</v>
      </c>
      <c r="X363" s="36">
        <v>108</v>
      </c>
      <c r="Y363" s="17" t="s">
        <v>104</v>
      </c>
      <c r="Z363" s="17">
        <v>60</v>
      </c>
      <c r="AA363" s="17"/>
      <c r="AB363" s="17"/>
      <c r="AC363" s="17"/>
    </row>
    <row r="364" spans="1:29" ht="19.95" customHeight="1" x14ac:dyDescent="0.25">
      <c r="A364" s="16" t="s">
        <v>1385</v>
      </c>
      <c r="B364" s="16" t="s">
        <v>2086</v>
      </c>
      <c r="C364" s="16" t="s">
        <v>2087</v>
      </c>
      <c r="D364" s="16" t="s">
        <v>2104</v>
      </c>
      <c r="E364" s="54" t="s">
        <v>2118</v>
      </c>
      <c r="F364" s="71" t="s">
        <v>2283</v>
      </c>
      <c r="G364" s="72" t="str">
        <f>VLOOKUP(C364,面料分类!A:B,2,0)</f>
        <v>梭织</v>
      </c>
      <c r="H364" s="72" t="str">
        <f>VLOOKUP(D364,面料分类!C:D,2,0)</f>
        <v>天然混纺</v>
      </c>
      <c r="I364" s="72" t="str">
        <f>VLOOKUP(E364,面料分类!E:F,2,0)</f>
        <v>小香风</v>
      </c>
      <c r="J364" s="16" t="str">
        <f t="shared" si="5"/>
        <v>面料&gt;梭织&gt;天然混纺&gt;小香风</v>
      </c>
      <c r="K364" s="17" t="s">
        <v>81</v>
      </c>
      <c r="L364" s="17" t="s">
        <v>1386</v>
      </c>
      <c r="M364" s="17" t="str">
        <f>I364</f>
        <v>小香风</v>
      </c>
      <c r="N364" s="73" t="s">
        <v>2284</v>
      </c>
      <c r="O364" s="73" t="str">
        <f>VLOOKUP(S364,面辅料颜色!B:C,2,0)</f>
        <v>W017</v>
      </c>
      <c r="P364" s="17" t="s">
        <v>62</v>
      </c>
      <c r="Q364" s="17" t="s">
        <v>63</v>
      </c>
      <c r="R364" s="17" t="s">
        <v>144</v>
      </c>
      <c r="S364" s="17" t="s">
        <v>144</v>
      </c>
      <c r="T364" s="17" t="s">
        <v>1384</v>
      </c>
      <c r="U364" s="17" t="e">
        <v>#N/A</v>
      </c>
      <c r="V364" s="17">
        <v>145</v>
      </c>
      <c r="W364" s="17">
        <v>414</v>
      </c>
      <c r="X364" s="36">
        <v>168</v>
      </c>
      <c r="Y364" s="17" t="s">
        <v>104</v>
      </c>
      <c r="Z364" s="17">
        <v>25</v>
      </c>
      <c r="AA364" s="17"/>
      <c r="AB364" s="17"/>
      <c r="AC364" s="17"/>
    </row>
    <row r="365" spans="1:29" ht="19.95" customHeight="1" x14ac:dyDescent="0.25">
      <c r="A365" s="16" t="s">
        <v>1387</v>
      </c>
      <c r="B365" s="16" t="s">
        <v>2086</v>
      </c>
      <c r="C365" s="16" t="s">
        <v>2087</v>
      </c>
      <c r="D365" s="16" t="s">
        <v>2104</v>
      </c>
      <c r="E365" s="54" t="s">
        <v>2118</v>
      </c>
      <c r="F365" s="71" t="s">
        <v>2283</v>
      </c>
      <c r="G365" s="72" t="str">
        <f>VLOOKUP(C365,面料分类!A:B,2,0)</f>
        <v>梭织</v>
      </c>
      <c r="H365" s="72" t="str">
        <f>VLOOKUP(D365,面料分类!C:D,2,0)</f>
        <v>天然混纺</v>
      </c>
      <c r="I365" s="72" t="str">
        <f>VLOOKUP(E365,面料分类!E:F,2,0)</f>
        <v>小香风</v>
      </c>
      <c r="J365" s="16" t="str">
        <f t="shared" si="5"/>
        <v>面料&gt;梭织&gt;天然混纺&gt;小香风</v>
      </c>
      <c r="K365" s="17" t="s">
        <v>81</v>
      </c>
      <c r="L365" s="17" t="s">
        <v>1388</v>
      </c>
      <c r="M365" s="17" t="str">
        <f>I365</f>
        <v>小香风</v>
      </c>
      <c r="N365" s="73" t="s">
        <v>2284</v>
      </c>
      <c r="O365" s="73" t="s">
        <v>3610</v>
      </c>
      <c r="P365" s="17" t="s">
        <v>62</v>
      </c>
      <c r="Q365" s="17" t="s">
        <v>63</v>
      </c>
      <c r="R365" s="17" t="s">
        <v>1389</v>
      </c>
      <c r="S365" s="17" t="s">
        <v>1389</v>
      </c>
      <c r="T365" s="17" t="s">
        <v>1390</v>
      </c>
      <c r="U365" s="17" t="e">
        <v>#N/A</v>
      </c>
      <c r="V365" s="17">
        <v>145</v>
      </c>
      <c r="W365" s="17">
        <v>331</v>
      </c>
      <c r="X365" s="36">
        <v>125</v>
      </c>
      <c r="Y365" s="17" t="s">
        <v>104</v>
      </c>
      <c r="Z365" s="17">
        <v>35</v>
      </c>
      <c r="AA365" s="17"/>
      <c r="AB365" s="17"/>
      <c r="AC365" s="17"/>
    </row>
    <row r="366" spans="1:29" ht="19.95" customHeight="1" x14ac:dyDescent="0.25">
      <c r="A366" s="16" t="s">
        <v>1391</v>
      </c>
      <c r="B366" s="16" t="s">
        <v>2086</v>
      </c>
      <c r="C366" s="16" t="s">
        <v>2087</v>
      </c>
      <c r="D366" s="16" t="s">
        <v>2104</v>
      </c>
      <c r="E366" s="54" t="s">
        <v>2118</v>
      </c>
      <c r="F366" s="71" t="s">
        <v>2283</v>
      </c>
      <c r="G366" s="72" t="str">
        <f>VLOOKUP(C366,面料分类!A:B,2,0)</f>
        <v>梭织</v>
      </c>
      <c r="H366" s="72" t="str">
        <f>VLOOKUP(D366,面料分类!C:D,2,0)</f>
        <v>天然混纺</v>
      </c>
      <c r="I366" s="72" t="str">
        <f>VLOOKUP(E366,面料分类!E:F,2,0)</f>
        <v>小香风</v>
      </c>
      <c r="J366" s="16" t="str">
        <f t="shared" si="5"/>
        <v>面料&gt;梭织&gt;天然混纺&gt;小香风</v>
      </c>
      <c r="K366" s="17" t="s">
        <v>81</v>
      </c>
      <c r="L366" s="17" t="s">
        <v>1392</v>
      </c>
      <c r="M366" s="17" t="str">
        <f>I366</f>
        <v>小香风</v>
      </c>
      <c r="N366" s="73" t="s">
        <v>2284</v>
      </c>
      <c r="O366" s="73" t="s">
        <v>3450</v>
      </c>
      <c r="P366" s="17" t="s">
        <v>62</v>
      </c>
      <c r="Q366" s="17" t="s">
        <v>63</v>
      </c>
      <c r="R366" s="17" t="s">
        <v>1393</v>
      </c>
      <c r="S366" s="17" t="s">
        <v>1393</v>
      </c>
      <c r="T366" s="17" t="s">
        <v>1394</v>
      </c>
      <c r="U366" s="17" t="e">
        <v>#N/A</v>
      </c>
      <c r="V366" s="17">
        <v>144</v>
      </c>
      <c r="W366" s="17">
        <v>444</v>
      </c>
      <c r="X366" s="36">
        <v>185</v>
      </c>
      <c r="Y366" s="17" t="s">
        <v>104</v>
      </c>
      <c r="Z366" s="17">
        <v>70</v>
      </c>
      <c r="AA366" s="17"/>
      <c r="AB366" s="17"/>
      <c r="AC366" s="17"/>
    </row>
    <row r="367" spans="1:29" ht="19.95" customHeight="1" x14ac:dyDescent="0.25">
      <c r="A367" s="16" t="s">
        <v>1395</v>
      </c>
      <c r="B367" s="16" t="s">
        <v>2086</v>
      </c>
      <c r="C367" s="16" t="s">
        <v>2087</v>
      </c>
      <c r="D367" s="16" t="s">
        <v>2088</v>
      </c>
      <c r="E367" s="54" t="s">
        <v>2118</v>
      </c>
      <c r="F367" s="71" t="s">
        <v>2283</v>
      </c>
      <c r="G367" s="72" t="str">
        <f>VLOOKUP(C367,面料分类!A:B,2,0)</f>
        <v>梭织</v>
      </c>
      <c r="H367" s="72" t="str">
        <f>VLOOKUP(D367,面料分类!C:D,2,0)</f>
        <v>化纤</v>
      </c>
      <c r="I367" s="72" t="str">
        <f>VLOOKUP(E367,面料分类!E:F,2,0)</f>
        <v>小香风</v>
      </c>
      <c r="J367" s="16" t="str">
        <f t="shared" si="5"/>
        <v>面料&gt;梭织&gt;化纤&gt;小香风</v>
      </c>
      <c r="K367" s="17" t="s">
        <v>1382</v>
      </c>
      <c r="L367" s="17" t="s">
        <v>1396</v>
      </c>
      <c r="M367" s="17" t="str">
        <f>I367</f>
        <v>小香风</v>
      </c>
      <c r="N367" s="73" t="s">
        <v>2284</v>
      </c>
      <c r="O367" s="73" t="s">
        <v>3610</v>
      </c>
      <c r="P367" s="17" t="s">
        <v>62</v>
      </c>
      <c r="Q367" s="17" t="s">
        <v>63</v>
      </c>
      <c r="R367" s="17" t="s">
        <v>1397</v>
      </c>
      <c r="S367" s="17" t="s">
        <v>1397</v>
      </c>
      <c r="T367" s="17" t="s">
        <v>72</v>
      </c>
      <c r="U367" s="17" t="s">
        <v>72</v>
      </c>
      <c r="V367" s="17">
        <v>142</v>
      </c>
      <c r="W367" s="17">
        <v>322</v>
      </c>
      <c r="X367" s="36">
        <v>69</v>
      </c>
      <c r="Y367" s="17" t="s">
        <v>104</v>
      </c>
      <c r="Z367" s="17">
        <v>50</v>
      </c>
      <c r="AA367" s="17"/>
      <c r="AB367" s="17"/>
      <c r="AC367" s="17"/>
    </row>
    <row r="368" spans="1:29" ht="19.95" customHeight="1" x14ac:dyDescent="0.25">
      <c r="A368" s="16" t="s">
        <v>1398</v>
      </c>
      <c r="B368" s="16" t="s">
        <v>2086</v>
      </c>
      <c r="C368" s="16" t="s">
        <v>2087</v>
      </c>
      <c r="D368" s="16" t="s">
        <v>2088</v>
      </c>
      <c r="E368" s="54" t="s">
        <v>2130</v>
      </c>
      <c r="F368" s="71" t="s">
        <v>2283</v>
      </c>
      <c r="G368" s="72" t="str">
        <f>VLOOKUP(C368,面料分类!A:B,2,0)</f>
        <v>梭织</v>
      </c>
      <c r="H368" s="72" t="str">
        <f>VLOOKUP(D368,面料分类!C:D,2,0)</f>
        <v>化纤</v>
      </c>
      <c r="I368" s="72" t="str">
        <f>VLOOKUP(E368,面料分类!E:F,2,0)</f>
        <v>乱麻</v>
      </c>
      <c r="J368" s="16" t="str">
        <f t="shared" si="5"/>
        <v>面料&gt;梭织&gt;化纤&gt;乱麻</v>
      </c>
      <c r="K368" s="17" t="s">
        <v>148</v>
      </c>
      <c r="L368" s="17" t="s">
        <v>1399</v>
      </c>
      <c r="M368" s="17" t="str">
        <f>I368</f>
        <v>乱麻</v>
      </c>
      <c r="N368" s="73" t="s">
        <v>2284</v>
      </c>
      <c r="O368" s="73" t="str">
        <f>VLOOKUP(S368,面辅料颜色!B:C,2,0)</f>
        <v>W017</v>
      </c>
      <c r="P368" s="17" t="s">
        <v>62</v>
      </c>
      <c r="Q368" s="17" t="s">
        <v>63</v>
      </c>
      <c r="R368" s="17" t="s">
        <v>144</v>
      </c>
      <c r="S368" s="17" t="s">
        <v>144</v>
      </c>
      <c r="T368" s="17" t="s">
        <v>1400</v>
      </c>
      <c r="U368" s="17" t="e">
        <v>#N/A</v>
      </c>
      <c r="V368" s="17">
        <v>139</v>
      </c>
      <c r="W368" s="17">
        <v>276</v>
      </c>
      <c r="X368" s="36">
        <v>126</v>
      </c>
      <c r="Y368" s="17" t="s">
        <v>104</v>
      </c>
      <c r="Z368" s="17">
        <v>21</v>
      </c>
      <c r="AA368" s="17"/>
      <c r="AB368" s="17"/>
      <c r="AC368" s="17"/>
    </row>
    <row r="369" spans="1:29" ht="19.95" customHeight="1" x14ac:dyDescent="0.25">
      <c r="A369" s="16" t="s">
        <v>1401</v>
      </c>
      <c r="B369" s="16" t="s">
        <v>2086</v>
      </c>
      <c r="C369" s="16" t="s">
        <v>2087</v>
      </c>
      <c r="D369" s="16" t="s">
        <v>2087</v>
      </c>
      <c r="E369" s="54" t="s">
        <v>2118</v>
      </c>
      <c r="F369" s="71" t="s">
        <v>2283</v>
      </c>
      <c r="G369" s="72" t="str">
        <f>VLOOKUP(C369,面料分类!A:B,2,0)</f>
        <v>梭织</v>
      </c>
      <c r="H369" s="72" t="str">
        <f>VLOOKUP(D369,面料分类!C:D,2,0)</f>
        <v>毛</v>
      </c>
      <c r="I369" s="72" t="str">
        <f>VLOOKUP(E369,面料分类!E:F,2,0)</f>
        <v>小香风</v>
      </c>
      <c r="J369" s="16" t="str">
        <f t="shared" si="5"/>
        <v>面料&gt;梭织&gt;毛&gt;小香风</v>
      </c>
      <c r="K369" s="17" t="s">
        <v>81</v>
      </c>
      <c r="L369" s="17" t="s">
        <v>1402</v>
      </c>
      <c r="M369" s="17" t="str">
        <f>I369</f>
        <v>小香风</v>
      </c>
      <c r="N369" s="73" t="s">
        <v>2284</v>
      </c>
      <c r="O369" s="73" t="str">
        <f>VLOOKUP(S369,面辅料颜色!B:C,2,0)</f>
        <v>B002</v>
      </c>
      <c r="P369" s="17" t="s">
        <v>62</v>
      </c>
      <c r="Q369" s="17" t="s">
        <v>63</v>
      </c>
      <c r="R369" s="17" t="s">
        <v>83</v>
      </c>
      <c r="S369" s="17" t="s">
        <v>83</v>
      </c>
      <c r="T369" s="17" t="s">
        <v>1403</v>
      </c>
      <c r="U369" s="17" t="e">
        <v>#N/A</v>
      </c>
      <c r="V369" s="17">
        <v>145</v>
      </c>
      <c r="W369" s="17">
        <v>275</v>
      </c>
      <c r="X369" s="36">
        <v>225</v>
      </c>
      <c r="Y369" s="17" t="s">
        <v>104</v>
      </c>
      <c r="Z369" s="17">
        <v>100</v>
      </c>
      <c r="AA369" s="17"/>
      <c r="AB369" s="17"/>
      <c r="AC369" s="17"/>
    </row>
    <row r="370" spans="1:29" ht="19.95" customHeight="1" x14ac:dyDescent="0.25">
      <c r="A370" s="16" t="s">
        <v>1404</v>
      </c>
      <c r="B370" s="16" t="s">
        <v>2086</v>
      </c>
      <c r="C370" s="16" t="s">
        <v>2087</v>
      </c>
      <c r="D370" s="16" t="s">
        <v>2105</v>
      </c>
      <c r="E370" s="54" t="s">
        <v>2090</v>
      </c>
      <c r="F370" s="71" t="s">
        <v>2283</v>
      </c>
      <c r="G370" s="72" t="str">
        <f>VLOOKUP(C370,面料分类!A:B,2,0)</f>
        <v>梭织</v>
      </c>
      <c r="H370" s="72" t="str">
        <f>VLOOKUP(D370,面料分类!C:D,2,0)</f>
        <v>丝</v>
      </c>
      <c r="I370" s="72" t="str">
        <f>VLOOKUP(E370,面料分类!E:F,2,0)</f>
        <v>提花</v>
      </c>
      <c r="J370" s="16" t="str">
        <f t="shared" si="5"/>
        <v>面料&gt;梭织&gt;丝&gt;提花</v>
      </c>
      <c r="K370" s="17" t="s">
        <v>1238</v>
      </c>
      <c r="L370" s="17" t="s">
        <v>1405</v>
      </c>
      <c r="M370" s="17" t="str">
        <f>I370</f>
        <v>提花</v>
      </c>
      <c r="N370" s="73" t="s">
        <v>2284</v>
      </c>
      <c r="O370" s="73" t="str">
        <f>VLOOKUP(S370,面辅料颜色!B:C,2,0)</f>
        <v>W017</v>
      </c>
      <c r="P370" s="17" t="s">
        <v>62</v>
      </c>
      <c r="Q370" s="17" t="s">
        <v>63</v>
      </c>
      <c r="R370" s="17" t="s">
        <v>144</v>
      </c>
      <c r="S370" s="17" t="s">
        <v>144</v>
      </c>
      <c r="T370" s="17" t="s">
        <v>367</v>
      </c>
      <c r="U370" s="17" t="s">
        <v>367</v>
      </c>
      <c r="V370" s="17">
        <v>135</v>
      </c>
      <c r="W370" s="17" t="s">
        <v>1316</v>
      </c>
      <c r="X370" s="17">
        <v>145</v>
      </c>
      <c r="Y370" s="17" t="s">
        <v>104</v>
      </c>
      <c r="Z370" s="17">
        <v>35</v>
      </c>
      <c r="AA370" s="17"/>
      <c r="AB370" s="23" t="s">
        <v>1593</v>
      </c>
      <c r="AC370" s="17"/>
    </row>
    <row r="371" spans="1:29" ht="19.95" customHeight="1" x14ac:dyDescent="0.25">
      <c r="A371" s="16" t="s">
        <v>1406</v>
      </c>
      <c r="B371" s="16" t="s">
        <v>2086</v>
      </c>
      <c r="C371" s="16" t="s">
        <v>2087</v>
      </c>
      <c r="D371" s="16" t="s">
        <v>2105</v>
      </c>
      <c r="E371" s="54" t="s">
        <v>2090</v>
      </c>
      <c r="F371" s="71" t="s">
        <v>2283</v>
      </c>
      <c r="G371" s="72" t="str">
        <f>VLOOKUP(C371,面料分类!A:B,2,0)</f>
        <v>梭织</v>
      </c>
      <c r="H371" s="72" t="str">
        <f>VLOOKUP(D371,面料分类!C:D,2,0)</f>
        <v>丝</v>
      </c>
      <c r="I371" s="72" t="str">
        <f>VLOOKUP(E371,面料分类!E:F,2,0)</f>
        <v>提花</v>
      </c>
      <c r="J371" s="16" t="str">
        <f t="shared" si="5"/>
        <v>面料&gt;梭织&gt;丝&gt;提花</v>
      </c>
      <c r="K371" s="17" t="s">
        <v>360</v>
      </c>
      <c r="L371" s="17" t="s">
        <v>1407</v>
      </c>
      <c r="M371" s="17" t="str">
        <f>I371</f>
        <v>提花</v>
      </c>
      <c r="N371" s="73" t="s">
        <v>2284</v>
      </c>
      <c r="O371" s="73" t="str">
        <f>VLOOKUP(S371,面辅料颜色!B:C,2,0)</f>
        <v>W017</v>
      </c>
      <c r="P371" s="17" t="s">
        <v>62</v>
      </c>
      <c r="Q371" s="17" t="s">
        <v>63</v>
      </c>
      <c r="R371" s="17" t="s">
        <v>144</v>
      </c>
      <c r="S371" s="17" t="s">
        <v>144</v>
      </c>
      <c r="T371" s="17" t="s">
        <v>367</v>
      </c>
      <c r="U371" s="29" t="s">
        <v>1408</v>
      </c>
      <c r="V371" s="17">
        <v>132</v>
      </c>
      <c r="W371" s="17" t="s">
        <v>1316</v>
      </c>
      <c r="X371" s="36">
        <v>125</v>
      </c>
      <c r="Y371" s="17" t="s">
        <v>104</v>
      </c>
      <c r="Z371" s="17">
        <v>35</v>
      </c>
      <c r="AA371" s="17"/>
      <c r="AB371" s="17"/>
      <c r="AC371" s="17"/>
    </row>
    <row r="372" spans="1:29" ht="19.95" customHeight="1" x14ac:dyDescent="0.25">
      <c r="A372" s="16" t="s">
        <v>1409</v>
      </c>
      <c r="B372" s="16" t="s">
        <v>2086</v>
      </c>
      <c r="C372" s="16" t="s">
        <v>2087</v>
      </c>
      <c r="D372" s="16" t="s">
        <v>2098</v>
      </c>
      <c r="E372" s="54" t="s">
        <v>2106</v>
      </c>
      <c r="F372" s="71" t="s">
        <v>2283</v>
      </c>
      <c r="G372" s="72" t="str">
        <f>VLOOKUP(C372,面料分类!A:B,2,0)</f>
        <v>梭织</v>
      </c>
      <c r="H372" s="72" t="str">
        <f>VLOOKUP(D372,面料分类!C:D,2,0)</f>
        <v>棉</v>
      </c>
      <c r="I372" s="72" t="str">
        <f>VLOOKUP(E372,面料分类!E:F,2,0)</f>
        <v>印花</v>
      </c>
      <c r="J372" s="16" t="str">
        <f t="shared" si="5"/>
        <v>面料&gt;梭织&gt;棉&gt;印花</v>
      </c>
      <c r="K372" s="17" t="s">
        <v>1410</v>
      </c>
      <c r="L372" s="17" t="s">
        <v>1411</v>
      </c>
      <c r="M372" s="17" t="str">
        <f>I372</f>
        <v>印花</v>
      </c>
      <c r="N372" s="73" t="s">
        <v>2284</v>
      </c>
      <c r="O372" s="73" t="str">
        <f>VLOOKUP(S372,面辅料颜色!B:C,2,0)</f>
        <v>WW02</v>
      </c>
      <c r="P372" s="17" t="s">
        <v>62</v>
      </c>
      <c r="Q372" s="17" t="s">
        <v>63</v>
      </c>
      <c r="R372" s="17" t="s">
        <v>1412</v>
      </c>
      <c r="S372" s="17" t="s">
        <v>1412</v>
      </c>
      <c r="T372" s="17" t="s">
        <v>176</v>
      </c>
      <c r="U372" s="17" t="s">
        <v>176</v>
      </c>
      <c r="V372" s="17">
        <v>138</v>
      </c>
      <c r="W372" s="17">
        <v>90</v>
      </c>
      <c r="X372" s="36">
        <v>45</v>
      </c>
      <c r="Y372" s="17" t="s">
        <v>104</v>
      </c>
      <c r="Z372" s="17">
        <v>40</v>
      </c>
      <c r="AA372" s="17"/>
      <c r="AB372" s="17"/>
      <c r="AC372" s="17"/>
    </row>
    <row r="373" spans="1:29" ht="19.95" customHeight="1" x14ac:dyDescent="0.25">
      <c r="A373" s="16" t="s">
        <v>1413</v>
      </c>
      <c r="B373" s="16" t="s">
        <v>2086</v>
      </c>
      <c r="C373" s="16" t="s">
        <v>2087</v>
      </c>
      <c r="D373" s="16" t="s">
        <v>2105</v>
      </c>
      <c r="E373" s="54" t="s">
        <v>2106</v>
      </c>
      <c r="F373" s="71" t="s">
        <v>2283</v>
      </c>
      <c r="G373" s="72" t="str">
        <f>VLOOKUP(C373,面料分类!A:B,2,0)</f>
        <v>梭织</v>
      </c>
      <c r="H373" s="72" t="str">
        <f>VLOOKUP(D373,面料分类!C:D,2,0)</f>
        <v>丝</v>
      </c>
      <c r="I373" s="72" t="str">
        <f>VLOOKUP(E373,面料分类!E:F,2,0)</f>
        <v>印花</v>
      </c>
      <c r="J373" s="16" t="str">
        <f t="shared" si="5"/>
        <v>面料&gt;梭织&gt;丝&gt;印花</v>
      </c>
      <c r="K373" s="17" t="s">
        <v>1410</v>
      </c>
      <c r="L373" s="17" t="s">
        <v>1414</v>
      </c>
      <c r="M373" s="17" t="str">
        <f>I373</f>
        <v>印花</v>
      </c>
      <c r="N373" s="73" t="s">
        <v>2284</v>
      </c>
      <c r="O373" s="73" t="s">
        <v>3450</v>
      </c>
      <c r="P373" s="17" t="s">
        <v>62</v>
      </c>
      <c r="Q373" s="17" t="s">
        <v>63</v>
      </c>
      <c r="R373" s="17" t="s">
        <v>1415</v>
      </c>
      <c r="S373" s="17" t="s">
        <v>1416</v>
      </c>
      <c r="T373" s="17" t="s">
        <v>367</v>
      </c>
      <c r="U373" s="17" t="s">
        <v>367</v>
      </c>
      <c r="V373" s="17">
        <v>134</v>
      </c>
      <c r="W373" s="17" t="s">
        <v>1417</v>
      </c>
      <c r="X373" s="36">
        <v>149</v>
      </c>
      <c r="Y373" s="17" t="s">
        <v>104</v>
      </c>
      <c r="Z373" s="17">
        <v>40</v>
      </c>
      <c r="AA373" s="17"/>
      <c r="AB373" s="17"/>
      <c r="AC373" s="17"/>
    </row>
    <row r="374" spans="1:29" ht="19.95" customHeight="1" x14ac:dyDescent="0.25">
      <c r="A374" s="16" t="s">
        <v>1418</v>
      </c>
      <c r="B374" s="16" t="s">
        <v>2086</v>
      </c>
      <c r="C374" s="16" t="s">
        <v>2087</v>
      </c>
      <c r="D374" s="16" t="s">
        <v>2105</v>
      </c>
      <c r="E374" s="54" t="s">
        <v>2106</v>
      </c>
      <c r="F374" s="71" t="s">
        <v>2283</v>
      </c>
      <c r="G374" s="72" t="str">
        <f>VLOOKUP(C374,面料分类!A:B,2,0)</f>
        <v>梭织</v>
      </c>
      <c r="H374" s="72" t="str">
        <f>VLOOKUP(D374,面料分类!C:D,2,0)</f>
        <v>丝</v>
      </c>
      <c r="I374" s="72" t="str">
        <f>VLOOKUP(E374,面料分类!E:F,2,0)</f>
        <v>印花</v>
      </c>
      <c r="J374" s="16" t="str">
        <f t="shared" si="5"/>
        <v>面料&gt;梭织&gt;丝&gt;印花</v>
      </c>
      <c r="K374" s="17" t="s">
        <v>1410</v>
      </c>
      <c r="L374" s="17" t="s">
        <v>1419</v>
      </c>
      <c r="M374" s="17" t="str">
        <f>I374</f>
        <v>印花</v>
      </c>
      <c r="N374" s="73" t="s">
        <v>2284</v>
      </c>
      <c r="O374" s="73" t="str">
        <f>VLOOKUP(S374,面辅料颜色!B:C,2,0)</f>
        <v>R301</v>
      </c>
      <c r="P374" s="17" t="s">
        <v>62</v>
      </c>
      <c r="Q374" s="17" t="s">
        <v>63</v>
      </c>
      <c r="R374" s="17" t="s">
        <v>1420</v>
      </c>
      <c r="S374" s="17" t="s">
        <v>1420</v>
      </c>
      <c r="T374" s="17" t="s">
        <v>367</v>
      </c>
      <c r="U374" s="17" t="s">
        <v>367</v>
      </c>
      <c r="V374" s="17">
        <v>120</v>
      </c>
      <c r="W374" s="17" t="s">
        <v>1338</v>
      </c>
      <c r="X374" s="36">
        <v>95</v>
      </c>
      <c r="Y374" s="17" t="s">
        <v>104</v>
      </c>
      <c r="Z374" s="17">
        <v>40</v>
      </c>
      <c r="AA374" s="17"/>
      <c r="AB374" s="17"/>
      <c r="AC374" s="17"/>
    </row>
    <row r="375" spans="1:29" ht="19.95" customHeight="1" x14ac:dyDescent="0.25">
      <c r="A375" s="16" t="s">
        <v>1421</v>
      </c>
      <c r="B375" s="16" t="s">
        <v>2086</v>
      </c>
      <c r="C375" s="16" t="s">
        <v>2087</v>
      </c>
      <c r="D375" s="16" t="s">
        <v>2105</v>
      </c>
      <c r="E375" s="54" t="s">
        <v>2125</v>
      </c>
      <c r="F375" s="71" t="s">
        <v>2283</v>
      </c>
      <c r="G375" s="72" t="str">
        <f>VLOOKUP(C375,面料分类!A:B,2,0)</f>
        <v>梭织</v>
      </c>
      <c r="H375" s="72" t="str">
        <f>VLOOKUP(D375,面料分类!C:D,2,0)</f>
        <v>丝</v>
      </c>
      <c r="I375" s="72" t="str">
        <f>VLOOKUP(E375,面料分类!E:F,2,0)</f>
        <v>双绉</v>
      </c>
      <c r="J375" s="16" t="str">
        <f t="shared" si="5"/>
        <v>面料&gt;梭织&gt;丝&gt;双绉</v>
      </c>
      <c r="K375" s="17" t="s">
        <v>360</v>
      </c>
      <c r="L375" s="17" t="s">
        <v>1422</v>
      </c>
      <c r="M375" s="17" t="str">
        <f>I375</f>
        <v>双绉</v>
      </c>
      <c r="N375" s="73" t="s">
        <v>2284</v>
      </c>
      <c r="O375" s="73" t="str">
        <f>VLOOKUP(S375,面辅料颜色!B:C,2,0)</f>
        <v>W017</v>
      </c>
      <c r="P375" s="17" t="s">
        <v>62</v>
      </c>
      <c r="Q375" s="17" t="s">
        <v>63</v>
      </c>
      <c r="R375" s="17" t="s">
        <v>144</v>
      </c>
      <c r="S375" s="17" t="s">
        <v>144</v>
      </c>
      <c r="T375" s="17" t="s">
        <v>367</v>
      </c>
      <c r="U375" s="17" t="s">
        <v>367</v>
      </c>
      <c r="V375" s="17">
        <v>132</v>
      </c>
      <c r="W375" s="17" t="s">
        <v>1316</v>
      </c>
      <c r="X375" s="36">
        <v>110</v>
      </c>
      <c r="Y375" s="17" t="s">
        <v>104</v>
      </c>
      <c r="Z375" s="17">
        <v>30</v>
      </c>
      <c r="AA375" s="17"/>
      <c r="AB375" s="17"/>
      <c r="AC375" s="17"/>
    </row>
    <row r="376" spans="1:29" ht="19.95" customHeight="1" x14ac:dyDescent="0.25">
      <c r="A376" s="16" t="s">
        <v>1424</v>
      </c>
      <c r="B376" s="16" t="s">
        <v>2086</v>
      </c>
      <c r="C376" s="16" t="s">
        <v>2087</v>
      </c>
      <c r="D376" s="16" t="s">
        <v>2098</v>
      </c>
      <c r="E376" s="54" t="s">
        <v>2106</v>
      </c>
      <c r="F376" s="71" t="s">
        <v>2283</v>
      </c>
      <c r="G376" s="72" t="str">
        <f>VLOOKUP(C376,面料分类!A:B,2,0)</f>
        <v>梭织</v>
      </c>
      <c r="H376" s="72" t="str">
        <f>VLOOKUP(D376,面料分类!C:D,2,0)</f>
        <v>棉</v>
      </c>
      <c r="I376" s="72" t="str">
        <f>VLOOKUP(E376,面料分类!E:F,2,0)</f>
        <v>印花</v>
      </c>
      <c r="J376" s="16" t="str">
        <f t="shared" si="5"/>
        <v>面料&gt;梭织&gt;棉&gt;印花</v>
      </c>
      <c r="K376" s="17" t="s">
        <v>1410</v>
      </c>
      <c r="L376" s="17" t="s">
        <v>1425</v>
      </c>
      <c r="M376" s="17" t="str">
        <f>I376</f>
        <v>印花</v>
      </c>
      <c r="N376" s="73" t="s">
        <v>2284</v>
      </c>
      <c r="O376" s="73" t="str">
        <f>VLOOKUP(S376,面辅料颜色!B:C,2,0)</f>
        <v>R301</v>
      </c>
      <c r="P376" s="17" t="s">
        <v>62</v>
      </c>
      <c r="Q376" s="17" t="s">
        <v>63</v>
      </c>
      <c r="R376" s="17" t="s">
        <v>1420</v>
      </c>
      <c r="S376" s="17" t="s">
        <v>1420</v>
      </c>
      <c r="T376" s="17" t="s">
        <v>176</v>
      </c>
      <c r="U376" s="17" t="s">
        <v>176</v>
      </c>
      <c r="V376" s="17">
        <v>138</v>
      </c>
      <c r="W376" s="17">
        <v>90</v>
      </c>
      <c r="X376" s="36">
        <v>45</v>
      </c>
      <c r="Y376" s="17" t="s">
        <v>104</v>
      </c>
      <c r="Z376" s="17">
        <v>40</v>
      </c>
      <c r="AA376" s="17"/>
      <c r="AB376" s="17"/>
      <c r="AC376" s="17"/>
    </row>
    <row r="377" spans="1:29" ht="19.95" customHeight="1" x14ac:dyDescent="0.25">
      <c r="A377" s="16" t="s">
        <v>1426</v>
      </c>
      <c r="B377" s="16" t="s">
        <v>2086</v>
      </c>
      <c r="C377" s="16" t="s">
        <v>2087</v>
      </c>
      <c r="D377" s="16" t="s">
        <v>2104</v>
      </c>
      <c r="E377" s="54" t="s">
        <v>2091</v>
      </c>
      <c r="F377" s="71" t="s">
        <v>2283</v>
      </c>
      <c r="G377" s="72" t="str">
        <f>VLOOKUP(C377,面料分类!A:B,2,0)</f>
        <v>梭织</v>
      </c>
      <c r="H377" s="72" t="str">
        <f>VLOOKUP(D377,面料分类!C:D,2,0)</f>
        <v>天然混纺</v>
      </c>
      <c r="I377" s="72" t="str">
        <f>VLOOKUP(E377,面料分类!E:F,2,0)</f>
        <v>斜纹</v>
      </c>
      <c r="J377" s="16" t="str">
        <f t="shared" si="5"/>
        <v>面料&gt;梭织&gt;天然混纺&gt;斜纹</v>
      </c>
      <c r="K377" s="17" t="s">
        <v>915</v>
      </c>
      <c r="L377" s="17" t="s">
        <v>1427</v>
      </c>
      <c r="M377" s="17" t="str">
        <f>I377</f>
        <v>斜纹</v>
      </c>
      <c r="N377" s="73" t="s">
        <v>2284</v>
      </c>
      <c r="O377" s="73" t="str">
        <f>VLOOKUP(S377,面辅料颜色!B:C,2,0)</f>
        <v>B002</v>
      </c>
      <c r="P377" s="17" t="s">
        <v>62</v>
      </c>
      <c r="Q377" s="17" t="s">
        <v>63</v>
      </c>
      <c r="R377" s="17" t="s">
        <v>83</v>
      </c>
      <c r="S377" s="17" t="s">
        <v>83</v>
      </c>
      <c r="T377" s="17" t="s">
        <v>1428</v>
      </c>
      <c r="U377" s="17" t="e">
        <v>#N/A</v>
      </c>
      <c r="V377" s="17">
        <v>136</v>
      </c>
      <c r="W377" s="17">
        <v>187</v>
      </c>
      <c r="X377" s="36">
        <v>260</v>
      </c>
      <c r="Y377" s="17" t="s">
        <v>104</v>
      </c>
      <c r="Z377" s="17">
        <v>30</v>
      </c>
      <c r="AA377" s="17"/>
      <c r="AB377" s="17"/>
      <c r="AC377" s="17"/>
    </row>
    <row r="378" spans="1:29" ht="19.95" customHeight="1" x14ac:dyDescent="0.25">
      <c r="A378" s="16" t="s">
        <v>1429</v>
      </c>
      <c r="B378" s="16" t="s">
        <v>2086</v>
      </c>
      <c r="C378" s="16" t="s">
        <v>2087</v>
      </c>
      <c r="D378" s="16" t="s">
        <v>2088</v>
      </c>
      <c r="E378" s="54" t="s">
        <v>2091</v>
      </c>
      <c r="F378" s="71" t="s">
        <v>2283</v>
      </c>
      <c r="G378" s="72" t="str">
        <f>VLOOKUP(C378,面料分类!A:B,2,0)</f>
        <v>梭织</v>
      </c>
      <c r="H378" s="72" t="str">
        <f>VLOOKUP(D378,面料分类!C:D,2,0)</f>
        <v>化纤</v>
      </c>
      <c r="I378" s="72" t="str">
        <f>VLOOKUP(E378,面料分类!E:F,2,0)</f>
        <v>斜纹</v>
      </c>
      <c r="J378" s="16" t="str">
        <f t="shared" si="5"/>
        <v>面料&gt;梭织&gt;化纤&gt;斜纹</v>
      </c>
      <c r="K378" s="17" t="s">
        <v>915</v>
      </c>
      <c r="L378" s="18" t="s">
        <v>1430</v>
      </c>
      <c r="M378" s="17" t="str">
        <f>I378</f>
        <v>斜纹</v>
      </c>
      <c r="N378" s="73" t="s">
        <v>2284</v>
      </c>
      <c r="O378" s="73" t="str">
        <f>VLOOKUP(S378,面辅料颜色!B:C,2,0)</f>
        <v>B002</v>
      </c>
      <c r="P378" s="17" t="s">
        <v>62</v>
      </c>
      <c r="Q378" s="17" t="s">
        <v>63</v>
      </c>
      <c r="R378" s="17" t="s">
        <v>83</v>
      </c>
      <c r="S378" s="17" t="s">
        <v>83</v>
      </c>
      <c r="T378" s="17" t="s">
        <v>72</v>
      </c>
      <c r="U378" s="17" t="s">
        <v>72</v>
      </c>
      <c r="V378" s="17">
        <v>140</v>
      </c>
      <c r="W378" s="17">
        <v>328</v>
      </c>
      <c r="X378" s="36">
        <v>70</v>
      </c>
      <c r="Y378" s="17" t="s">
        <v>104</v>
      </c>
      <c r="Z378" s="17">
        <v>30</v>
      </c>
      <c r="AA378" s="17"/>
      <c r="AB378" s="17"/>
      <c r="AC378" s="17"/>
    </row>
    <row r="379" spans="1:29" ht="19.95" customHeight="1" x14ac:dyDescent="0.25">
      <c r="A379" s="16" t="s">
        <v>1431</v>
      </c>
      <c r="B379" s="16" t="s">
        <v>2086</v>
      </c>
      <c r="C379" s="16" t="s">
        <v>2087</v>
      </c>
      <c r="D379" s="16" t="s">
        <v>2103</v>
      </c>
      <c r="E379" s="54" t="s">
        <v>2097</v>
      </c>
      <c r="F379" s="71" t="s">
        <v>2283</v>
      </c>
      <c r="G379" s="72" t="str">
        <f>VLOOKUP(C379,面料分类!A:B,2,0)</f>
        <v>梭织</v>
      </c>
      <c r="H379" s="72" t="str">
        <f>VLOOKUP(D379,面料分类!C:D,2,0)</f>
        <v>化纤混纺</v>
      </c>
      <c r="I379" s="72" t="str">
        <f>VLOOKUP(E379,面料分类!E:F,2,0)</f>
        <v>风衣料</v>
      </c>
      <c r="J379" s="16" t="str">
        <f t="shared" si="5"/>
        <v>面料&gt;梭织&gt;化纤混纺&gt;风衣料</v>
      </c>
      <c r="K379" s="17" t="s">
        <v>69</v>
      </c>
      <c r="L379" s="17" t="s">
        <v>1432</v>
      </c>
      <c r="M379" s="17" t="str">
        <f>I379</f>
        <v>风衣料</v>
      </c>
      <c r="N379" s="73" t="s">
        <v>2284</v>
      </c>
      <c r="O379" s="73" t="str">
        <f>VLOOKUP(S379,面辅料颜色!B:C,2,0)</f>
        <v>B002</v>
      </c>
      <c r="P379" s="17" t="s">
        <v>62</v>
      </c>
      <c r="Q379" s="17" t="s">
        <v>63</v>
      </c>
      <c r="R379" s="17" t="s">
        <v>83</v>
      </c>
      <c r="S379" s="17" t="s">
        <v>83</v>
      </c>
      <c r="T379" s="17" t="s">
        <v>1433</v>
      </c>
      <c r="U379" s="17" t="e">
        <v>#N/A</v>
      </c>
      <c r="V379" s="17">
        <v>147</v>
      </c>
      <c r="W379" s="17">
        <v>140</v>
      </c>
      <c r="X379" s="36">
        <v>36</v>
      </c>
      <c r="Y379" s="17" t="s">
        <v>104</v>
      </c>
      <c r="Z379" s="17">
        <v>30</v>
      </c>
      <c r="AA379" s="17"/>
      <c r="AB379" s="17"/>
      <c r="AC379" s="17"/>
    </row>
    <row r="380" spans="1:29" ht="19.95" customHeight="1" x14ac:dyDescent="0.25">
      <c r="A380" s="16" t="s">
        <v>1434</v>
      </c>
      <c r="B380" s="16" t="s">
        <v>2086</v>
      </c>
      <c r="C380" s="16" t="s">
        <v>2087</v>
      </c>
      <c r="D380" s="16" t="s">
        <v>2088</v>
      </c>
      <c r="E380" s="54" t="s">
        <v>2129</v>
      </c>
      <c r="F380" s="71" t="s">
        <v>2283</v>
      </c>
      <c r="G380" s="72" t="str">
        <f>VLOOKUP(C380,面料分类!A:B,2,0)</f>
        <v>梭织</v>
      </c>
      <c r="H380" s="72" t="str">
        <f>VLOOKUP(D380,面料分类!C:D,2,0)</f>
        <v>化纤</v>
      </c>
      <c r="I380" s="72" t="str">
        <f>VLOOKUP(E380,面料分类!E:F,2,0)</f>
        <v>羽绒布</v>
      </c>
      <c r="J380" s="16" t="str">
        <f t="shared" si="5"/>
        <v>面料&gt;梭织&gt;化纤&gt;羽绒布</v>
      </c>
      <c r="K380" s="17" t="s">
        <v>69</v>
      </c>
      <c r="L380" s="17" t="s">
        <v>1435</v>
      </c>
      <c r="M380" s="17" t="str">
        <f>I380</f>
        <v>羽绒布</v>
      </c>
      <c r="N380" s="73" t="s">
        <v>2284</v>
      </c>
      <c r="O380" s="73" t="str">
        <f>VLOOKUP(S380,面辅料颜色!B:C,2,0)</f>
        <v>B002</v>
      </c>
      <c r="P380" s="17" t="s">
        <v>62</v>
      </c>
      <c r="Q380" s="17" t="s">
        <v>63</v>
      </c>
      <c r="R380" s="17" t="s">
        <v>83</v>
      </c>
      <c r="S380" s="17" t="s">
        <v>83</v>
      </c>
      <c r="T380" s="17" t="s">
        <v>67</v>
      </c>
      <c r="U380" s="17" t="s">
        <v>67</v>
      </c>
      <c r="V380" s="17">
        <v>142</v>
      </c>
      <c r="W380" s="17">
        <v>54</v>
      </c>
      <c r="X380" s="36">
        <v>33.700000000000003</v>
      </c>
      <c r="Y380" s="17" t="s">
        <v>104</v>
      </c>
      <c r="Z380" s="17">
        <v>30</v>
      </c>
      <c r="AA380" s="17"/>
      <c r="AB380" s="23" t="s">
        <v>1594</v>
      </c>
      <c r="AC380" s="17"/>
    </row>
    <row r="381" spans="1:29" ht="19.95" customHeight="1" x14ac:dyDescent="0.25">
      <c r="A381" s="16" t="s">
        <v>1436</v>
      </c>
      <c r="B381" s="16" t="s">
        <v>2086</v>
      </c>
      <c r="C381" s="16" t="s">
        <v>2087</v>
      </c>
      <c r="D381" s="16" t="s">
        <v>2088</v>
      </c>
      <c r="E381" s="54" t="s">
        <v>2129</v>
      </c>
      <c r="F381" s="71" t="s">
        <v>2283</v>
      </c>
      <c r="G381" s="72" t="str">
        <f>VLOOKUP(C381,面料分类!A:B,2,0)</f>
        <v>梭织</v>
      </c>
      <c r="H381" s="72" t="str">
        <f>VLOOKUP(D381,面料分类!C:D,2,0)</f>
        <v>化纤</v>
      </c>
      <c r="I381" s="72" t="str">
        <f>VLOOKUP(E381,面料分类!E:F,2,0)</f>
        <v>羽绒布</v>
      </c>
      <c r="J381" s="16" t="str">
        <f t="shared" si="5"/>
        <v>面料&gt;梭织&gt;化纤&gt;羽绒布</v>
      </c>
      <c r="K381" s="17" t="s">
        <v>69</v>
      </c>
      <c r="L381" s="17" t="s">
        <v>1437</v>
      </c>
      <c r="M381" s="17" t="str">
        <f>I381</f>
        <v>羽绒布</v>
      </c>
      <c r="N381" s="73" t="s">
        <v>2284</v>
      </c>
      <c r="O381" s="73" t="str">
        <f>VLOOKUP(S381,面辅料颜色!B:C,2,0)</f>
        <v>B002</v>
      </c>
      <c r="P381" s="17" t="s">
        <v>62</v>
      </c>
      <c r="Q381" s="17" t="s">
        <v>63</v>
      </c>
      <c r="R381" s="17" t="s">
        <v>83</v>
      </c>
      <c r="S381" s="17" t="s">
        <v>83</v>
      </c>
      <c r="T381" s="17" t="s">
        <v>67</v>
      </c>
      <c r="U381" s="17" t="s">
        <v>67</v>
      </c>
      <c r="V381" s="17">
        <v>142</v>
      </c>
      <c r="W381" s="17">
        <v>37</v>
      </c>
      <c r="X381" s="36">
        <v>24</v>
      </c>
      <c r="Y381" s="17" t="s">
        <v>104</v>
      </c>
      <c r="Z381" s="17">
        <v>30</v>
      </c>
      <c r="AA381" s="17"/>
      <c r="AB381" s="17"/>
      <c r="AC381" s="17"/>
    </row>
    <row r="382" spans="1:29" ht="19.95" customHeight="1" x14ac:dyDescent="0.25">
      <c r="A382" s="16" t="s">
        <v>1438</v>
      </c>
      <c r="B382" s="16" t="s">
        <v>2086</v>
      </c>
      <c r="C382" s="16" t="s">
        <v>2087</v>
      </c>
      <c r="D382" s="16" t="s">
        <v>2102</v>
      </c>
      <c r="E382" s="54" t="s">
        <v>2089</v>
      </c>
      <c r="F382" s="71" t="s">
        <v>2283</v>
      </c>
      <c r="G382" s="72" t="str">
        <f>VLOOKUP(C382,面料分类!A:B,2,0)</f>
        <v>梭织</v>
      </c>
      <c r="H382" s="72" t="str">
        <f>VLOOKUP(D382,面料分类!C:D,2,0)</f>
        <v>牛仔布</v>
      </c>
      <c r="I382" s="72" t="str">
        <f>VLOOKUP(E382,面料分类!E:F,2,0)</f>
        <v>平纹布</v>
      </c>
      <c r="J382" s="16" t="str">
        <f t="shared" si="5"/>
        <v>面料&gt;梭织&gt;牛仔布&gt;平纹布</v>
      </c>
      <c r="K382" s="17" t="s">
        <v>1326</v>
      </c>
      <c r="L382" s="17" t="s">
        <v>1439</v>
      </c>
      <c r="M382" s="17" t="str">
        <f>I382</f>
        <v>平纹布</v>
      </c>
      <c r="N382" s="73" t="s">
        <v>2284</v>
      </c>
      <c r="O382" s="73" t="str">
        <f>VLOOKUP(S382,面辅料颜色!B:C,2,0)</f>
        <v>L201</v>
      </c>
      <c r="P382" s="17" t="s">
        <v>62</v>
      </c>
      <c r="Q382" s="17" t="s">
        <v>63</v>
      </c>
      <c r="R382" s="17" t="s">
        <v>175</v>
      </c>
      <c r="S382" s="17" t="s">
        <v>175</v>
      </c>
      <c r="T382" s="17" t="s">
        <v>176</v>
      </c>
      <c r="U382" s="17" t="s">
        <v>176</v>
      </c>
      <c r="V382" s="17">
        <v>117</v>
      </c>
      <c r="W382" s="17">
        <v>197</v>
      </c>
      <c r="X382" s="36">
        <v>136</v>
      </c>
      <c r="Y382" s="17" t="s">
        <v>104</v>
      </c>
      <c r="Z382" s="17">
        <v>21</v>
      </c>
      <c r="AA382" s="17"/>
      <c r="AB382" s="17"/>
      <c r="AC382" s="17"/>
    </row>
    <row r="383" spans="1:29" ht="19.95" customHeight="1" x14ac:dyDescent="0.25">
      <c r="A383" s="16" t="s">
        <v>1440</v>
      </c>
      <c r="B383" s="16" t="s">
        <v>2086</v>
      </c>
      <c r="C383" s="16" t="s">
        <v>2087</v>
      </c>
      <c r="D383" s="16" t="s">
        <v>2087</v>
      </c>
      <c r="E383" s="54" t="s">
        <v>2091</v>
      </c>
      <c r="F383" s="71" t="s">
        <v>2283</v>
      </c>
      <c r="G383" s="72" t="str">
        <f>VLOOKUP(C383,面料分类!A:B,2,0)</f>
        <v>梭织</v>
      </c>
      <c r="H383" s="72" t="str">
        <f>VLOOKUP(D383,面料分类!C:D,2,0)</f>
        <v>毛</v>
      </c>
      <c r="I383" s="72" t="str">
        <f>VLOOKUP(E383,面料分类!E:F,2,0)</f>
        <v>斜纹</v>
      </c>
      <c r="J383" s="16" t="str">
        <f t="shared" si="5"/>
        <v>面料&gt;梭织&gt;毛&gt;斜纹</v>
      </c>
      <c r="K383" s="17" t="s">
        <v>901</v>
      </c>
      <c r="L383" s="17" t="s">
        <v>1441</v>
      </c>
      <c r="M383" s="17" t="str">
        <f>I383</f>
        <v>斜纹</v>
      </c>
      <c r="N383" s="73" t="s">
        <v>2284</v>
      </c>
      <c r="O383" s="73" t="str">
        <f>VLOOKUP(S383,面辅料颜色!B:C,2,0)</f>
        <v>E001</v>
      </c>
      <c r="P383" s="17" t="s">
        <v>62</v>
      </c>
      <c r="Q383" s="17" t="s">
        <v>63</v>
      </c>
      <c r="R383" s="17" t="s">
        <v>1142</v>
      </c>
      <c r="S383" s="17" t="s">
        <v>1142</v>
      </c>
      <c r="T383" s="17" t="s">
        <v>312</v>
      </c>
      <c r="U383" s="17" t="s">
        <v>312</v>
      </c>
      <c r="V383" s="17">
        <v>154</v>
      </c>
      <c r="W383" s="17">
        <v>290</v>
      </c>
      <c r="X383" s="36">
        <v>232</v>
      </c>
      <c r="Y383" s="17" t="s">
        <v>104</v>
      </c>
      <c r="Z383" s="17" t="s">
        <v>1595</v>
      </c>
      <c r="AA383" s="17"/>
      <c r="AB383" s="17"/>
      <c r="AC383" s="17"/>
    </row>
    <row r="384" spans="1:29" ht="19.95" customHeight="1" x14ac:dyDescent="0.25">
      <c r="A384" s="16" t="s">
        <v>1442</v>
      </c>
      <c r="B384" s="16" t="s">
        <v>2086</v>
      </c>
      <c r="C384" s="16" t="s">
        <v>2087</v>
      </c>
      <c r="D384" s="16" t="s">
        <v>2087</v>
      </c>
      <c r="E384" s="54" t="s">
        <v>2091</v>
      </c>
      <c r="F384" s="71" t="s">
        <v>2283</v>
      </c>
      <c r="G384" s="72" t="str">
        <f>VLOOKUP(C384,面料分类!A:B,2,0)</f>
        <v>梭织</v>
      </c>
      <c r="H384" s="72" t="str">
        <f>VLOOKUP(D384,面料分类!C:D,2,0)</f>
        <v>毛</v>
      </c>
      <c r="I384" s="72" t="str">
        <f>VLOOKUP(E384,面料分类!E:F,2,0)</f>
        <v>斜纹</v>
      </c>
      <c r="J384" s="16" t="str">
        <f t="shared" si="5"/>
        <v>面料&gt;梭织&gt;毛&gt;斜纹</v>
      </c>
      <c r="K384" s="17" t="s">
        <v>81</v>
      </c>
      <c r="L384" s="17" t="s">
        <v>1443</v>
      </c>
      <c r="M384" s="17" t="str">
        <f>I384</f>
        <v>斜纹</v>
      </c>
      <c r="N384" s="73" t="s">
        <v>2284</v>
      </c>
      <c r="O384" s="73" t="str">
        <f>VLOOKUP(S384,面辅料颜色!B:C,2,0)</f>
        <v>W017</v>
      </c>
      <c r="P384" s="17" t="s">
        <v>62</v>
      </c>
      <c r="Q384" s="17" t="s">
        <v>63</v>
      </c>
      <c r="R384" s="17" t="s">
        <v>144</v>
      </c>
      <c r="S384" s="17" t="s">
        <v>144</v>
      </c>
      <c r="T384" s="17" t="s">
        <v>1444</v>
      </c>
      <c r="U384" s="17" t="e">
        <v>#N/A</v>
      </c>
      <c r="V384" s="17">
        <v>145</v>
      </c>
      <c r="W384" s="17">
        <v>358</v>
      </c>
      <c r="X384" s="36">
        <v>198</v>
      </c>
      <c r="Y384" s="17" t="s">
        <v>104</v>
      </c>
      <c r="Z384" s="17">
        <v>55</v>
      </c>
      <c r="AA384" s="17"/>
      <c r="AB384" s="17"/>
      <c r="AC384" s="17"/>
    </row>
    <row r="385" spans="1:29" ht="19.95" customHeight="1" x14ac:dyDescent="0.25">
      <c r="A385" s="16" t="s">
        <v>1445</v>
      </c>
      <c r="B385" s="16" t="s">
        <v>2086</v>
      </c>
      <c r="C385" s="16" t="s">
        <v>2087</v>
      </c>
      <c r="D385" s="16" t="s">
        <v>2087</v>
      </c>
      <c r="E385" s="54" t="s">
        <v>2091</v>
      </c>
      <c r="F385" s="71" t="s">
        <v>2283</v>
      </c>
      <c r="G385" s="72" t="str">
        <f>VLOOKUP(C385,面料分类!A:B,2,0)</f>
        <v>梭织</v>
      </c>
      <c r="H385" s="72" t="str">
        <f>VLOOKUP(D385,面料分类!C:D,2,0)</f>
        <v>毛</v>
      </c>
      <c r="I385" s="72" t="str">
        <f>VLOOKUP(E385,面料分类!E:F,2,0)</f>
        <v>斜纹</v>
      </c>
      <c r="J385" s="16" t="str">
        <f t="shared" si="5"/>
        <v>面料&gt;梭织&gt;毛&gt;斜纹</v>
      </c>
      <c r="K385" s="17" t="s">
        <v>901</v>
      </c>
      <c r="L385" s="17" t="s">
        <v>1446</v>
      </c>
      <c r="M385" s="17" t="str">
        <f>I385</f>
        <v>斜纹</v>
      </c>
      <c r="N385" s="73" t="s">
        <v>2284</v>
      </c>
      <c r="O385" s="73" t="str">
        <f>VLOOKUP(S385,面辅料颜色!B:C,2,0)</f>
        <v>L903</v>
      </c>
      <c r="P385" s="17" t="s">
        <v>62</v>
      </c>
      <c r="Q385" s="17" t="s">
        <v>63</v>
      </c>
      <c r="R385" s="17" t="s">
        <v>1447</v>
      </c>
      <c r="S385" s="17" t="s">
        <v>1447</v>
      </c>
      <c r="T385" s="17" t="s">
        <v>312</v>
      </c>
      <c r="U385" s="17" t="s">
        <v>312</v>
      </c>
      <c r="V385" s="17">
        <v>154</v>
      </c>
      <c r="W385" s="17">
        <v>280</v>
      </c>
      <c r="X385" s="36">
        <v>166</v>
      </c>
      <c r="Y385" s="17" t="s">
        <v>104</v>
      </c>
      <c r="Z385" s="17" t="s">
        <v>1595</v>
      </c>
      <c r="AA385" s="17"/>
      <c r="AB385" s="17"/>
      <c r="AC385" s="17"/>
    </row>
    <row r="386" spans="1:29" ht="19.95" customHeight="1" x14ac:dyDescent="0.25">
      <c r="A386" s="16" t="s">
        <v>1448</v>
      </c>
      <c r="B386" s="16" t="s">
        <v>2086</v>
      </c>
      <c r="C386" s="16" t="s">
        <v>2087</v>
      </c>
      <c r="D386" s="16" t="s">
        <v>2087</v>
      </c>
      <c r="E386" s="54" t="s">
        <v>2121</v>
      </c>
      <c r="F386" s="71" t="s">
        <v>2283</v>
      </c>
      <c r="G386" s="72" t="str">
        <f>VLOOKUP(C386,面料分类!A:B,2,0)</f>
        <v>梭织</v>
      </c>
      <c r="H386" s="72" t="str">
        <f>VLOOKUP(D386,面料分类!C:D,2,0)</f>
        <v>毛</v>
      </c>
      <c r="I386" s="72" t="str">
        <f>VLOOKUP(E386,面料分类!E:F,2,0)</f>
        <v>双面呢</v>
      </c>
      <c r="J386" s="16" t="str">
        <f t="shared" si="5"/>
        <v>面料&gt;梭织&gt;毛&gt;双面呢</v>
      </c>
      <c r="K386" s="17" t="s">
        <v>936</v>
      </c>
      <c r="L386" s="17" t="s">
        <v>1449</v>
      </c>
      <c r="M386" s="17" t="str">
        <f>I386</f>
        <v>双面呢</v>
      </c>
      <c r="N386" s="73" t="s">
        <v>2284</v>
      </c>
      <c r="O386" s="73" t="str">
        <f>VLOOKUP(S386,面辅料颜色!B:C,2,0)</f>
        <v>L903</v>
      </c>
      <c r="P386" s="17" t="s">
        <v>62</v>
      </c>
      <c r="Q386" s="17" t="s">
        <v>436</v>
      </c>
      <c r="R386" s="17" t="s">
        <v>1447</v>
      </c>
      <c r="S386" s="17" t="s">
        <v>1447</v>
      </c>
      <c r="T386" s="17" t="s">
        <v>1450</v>
      </c>
      <c r="U386" s="17" t="s">
        <v>1450</v>
      </c>
      <c r="V386" s="17">
        <v>150</v>
      </c>
      <c r="W386" s="17">
        <v>533</v>
      </c>
      <c r="X386" s="36">
        <v>1260</v>
      </c>
      <c r="Y386" s="17" t="s">
        <v>104</v>
      </c>
      <c r="Z386" s="17">
        <v>60</v>
      </c>
      <c r="AA386" s="17"/>
      <c r="AB386" s="17"/>
      <c r="AC386" s="17"/>
    </row>
    <row r="387" spans="1:29" ht="19.95" customHeight="1" x14ac:dyDescent="0.25">
      <c r="A387" s="16" t="s">
        <v>1451</v>
      </c>
      <c r="B387" s="16" t="s">
        <v>2086</v>
      </c>
      <c r="C387" s="16" t="s">
        <v>2087</v>
      </c>
      <c r="D387" s="16" t="s">
        <v>2087</v>
      </c>
      <c r="E387" s="54" t="s">
        <v>2121</v>
      </c>
      <c r="F387" s="71" t="s">
        <v>2283</v>
      </c>
      <c r="G387" s="72" t="str">
        <f>VLOOKUP(C387,面料分类!A:B,2,0)</f>
        <v>梭织</v>
      </c>
      <c r="H387" s="72" t="str">
        <f>VLOOKUP(D387,面料分类!C:D,2,0)</f>
        <v>毛</v>
      </c>
      <c r="I387" s="72" t="str">
        <f>VLOOKUP(E387,面料分类!E:F,2,0)</f>
        <v>双面呢</v>
      </c>
      <c r="J387" s="16" t="str">
        <f t="shared" ref="J387:J449" si="6">F387&amp;"&gt;"&amp;G387&amp;"&gt;"&amp;H387&amp;"&gt;"&amp;I387</f>
        <v>面料&gt;梭织&gt;毛&gt;双面呢</v>
      </c>
      <c r="K387" s="17" t="s">
        <v>896</v>
      </c>
      <c r="L387" s="17" t="s">
        <v>1452</v>
      </c>
      <c r="M387" s="17" t="str">
        <f>I387</f>
        <v>双面呢</v>
      </c>
      <c r="N387" s="73" t="s">
        <v>2284</v>
      </c>
      <c r="O387" s="73" t="str">
        <f>VLOOKUP(S387,面辅料颜色!B:C,2,0)</f>
        <v>L903</v>
      </c>
      <c r="P387" s="17" t="s">
        <v>62</v>
      </c>
      <c r="Q387" s="17" t="s">
        <v>436</v>
      </c>
      <c r="R387" s="17" t="s">
        <v>1447</v>
      </c>
      <c r="S387" s="17" t="s">
        <v>1447</v>
      </c>
      <c r="T387" s="17" t="s">
        <v>1453</v>
      </c>
      <c r="U387" s="17" t="e">
        <v>#N/A</v>
      </c>
      <c r="V387" s="17">
        <v>142</v>
      </c>
      <c r="W387" s="17">
        <v>550</v>
      </c>
      <c r="X387" s="36">
        <v>276</v>
      </c>
      <c r="Y387" s="17" t="s">
        <v>104</v>
      </c>
      <c r="Z387" s="17">
        <v>15</v>
      </c>
      <c r="AA387" s="17"/>
      <c r="AB387" s="17"/>
      <c r="AC387" s="17"/>
    </row>
    <row r="388" spans="1:29" ht="19.95" customHeight="1" x14ac:dyDescent="0.25">
      <c r="A388" s="16" t="s">
        <v>1454</v>
      </c>
      <c r="B388" s="16" t="s">
        <v>2086</v>
      </c>
      <c r="C388" s="16" t="s">
        <v>2087</v>
      </c>
      <c r="D388" s="16" t="s">
        <v>2087</v>
      </c>
      <c r="E388" s="54" t="s">
        <v>2121</v>
      </c>
      <c r="F388" s="71" t="s">
        <v>2283</v>
      </c>
      <c r="G388" s="72" t="str">
        <f>VLOOKUP(C388,面料分类!A:B,2,0)</f>
        <v>梭织</v>
      </c>
      <c r="H388" s="72" t="str">
        <f>VLOOKUP(D388,面料分类!C:D,2,0)</f>
        <v>毛</v>
      </c>
      <c r="I388" s="72" t="str">
        <f>VLOOKUP(E388,面料分类!E:F,2,0)</f>
        <v>双面呢</v>
      </c>
      <c r="J388" s="16" t="str">
        <f t="shared" si="6"/>
        <v>面料&gt;梭织&gt;毛&gt;双面呢</v>
      </c>
      <c r="K388" s="17" t="s">
        <v>936</v>
      </c>
      <c r="L388" s="17" t="s">
        <v>1455</v>
      </c>
      <c r="M388" s="17" t="str">
        <f>I388</f>
        <v>双面呢</v>
      </c>
      <c r="N388" s="73" t="s">
        <v>2284</v>
      </c>
      <c r="O388" s="73" t="str">
        <f>VLOOKUP(S388,面辅料颜色!B:C,2,0)</f>
        <v>B002</v>
      </c>
      <c r="P388" s="17" t="s">
        <v>62</v>
      </c>
      <c r="Q388" s="17" t="s">
        <v>436</v>
      </c>
      <c r="R388" s="17" t="s">
        <v>83</v>
      </c>
      <c r="S388" s="17" t="s">
        <v>83</v>
      </c>
      <c r="T388" s="17" t="s">
        <v>1456</v>
      </c>
      <c r="U388" s="17" t="e">
        <v>#N/A</v>
      </c>
      <c r="V388" s="17">
        <v>150</v>
      </c>
      <c r="W388" s="17">
        <v>480</v>
      </c>
      <c r="X388" s="36">
        <v>695</v>
      </c>
      <c r="Y388" s="17" t="s">
        <v>104</v>
      </c>
      <c r="Z388" s="17">
        <v>50</v>
      </c>
      <c r="AA388" s="17"/>
      <c r="AB388" s="17"/>
      <c r="AC388" s="17"/>
    </row>
    <row r="389" spans="1:29" ht="19.95" customHeight="1" x14ac:dyDescent="0.25">
      <c r="A389" s="16" t="s">
        <v>1457</v>
      </c>
      <c r="B389" s="16" t="s">
        <v>2086</v>
      </c>
      <c r="C389" s="16" t="s">
        <v>2087</v>
      </c>
      <c r="D389" s="16" t="s">
        <v>2087</v>
      </c>
      <c r="E389" s="54" t="s">
        <v>2121</v>
      </c>
      <c r="F389" s="71" t="s">
        <v>2283</v>
      </c>
      <c r="G389" s="72" t="str">
        <f>VLOOKUP(C389,面料分类!A:B,2,0)</f>
        <v>梭织</v>
      </c>
      <c r="H389" s="72" t="str">
        <f>VLOOKUP(D389,面料分类!C:D,2,0)</f>
        <v>毛</v>
      </c>
      <c r="I389" s="72" t="str">
        <f>VLOOKUP(E389,面料分类!E:F,2,0)</f>
        <v>双面呢</v>
      </c>
      <c r="J389" s="16" t="str">
        <f t="shared" si="6"/>
        <v>面料&gt;梭织&gt;毛&gt;双面呢</v>
      </c>
      <c r="K389" s="17" t="s">
        <v>896</v>
      </c>
      <c r="L389" s="17" t="s">
        <v>1458</v>
      </c>
      <c r="M389" s="17" t="str">
        <f>I389</f>
        <v>双面呢</v>
      </c>
      <c r="N389" s="73" t="s">
        <v>2284</v>
      </c>
      <c r="O389" s="73" t="str">
        <f>VLOOKUP(S389,面辅料颜色!B:C,2,0)</f>
        <v>B002</v>
      </c>
      <c r="P389" s="17" t="s">
        <v>62</v>
      </c>
      <c r="Q389" s="17" t="s">
        <v>436</v>
      </c>
      <c r="R389" s="17" t="s">
        <v>83</v>
      </c>
      <c r="S389" s="17" t="s">
        <v>83</v>
      </c>
      <c r="T389" s="17" t="s">
        <v>1459</v>
      </c>
      <c r="U389" s="17" t="s">
        <v>1459</v>
      </c>
      <c r="V389" s="17">
        <v>145</v>
      </c>
      <c r="W389" s="17">
        <v>486</v>
      </c>
      <c r="X389" s="36">
        <v>798</v>
      </c>
      <c r="Y389" s="17" t="s">
        <v>104</v>
      </c>
      <c r="Z389" s="17">
        <v>60</v>
      </c>
      <c r="AA389" s="17"/>
      <c r="AB389" s="17"/>
      <c r="AC389" s="17"/>
    </row>
    <row r="390" spans="1:29" ht="19.95" customHeight="1" x14ac:dyDescent="0.25">
      <c r="A390" s="16" t="s">
        <v>1460</v>
      </c>
      <c r="B390" s="16" t="s">
        <v>2086</v>
      </c>
      <c r="C390" s="16" t="s">
        <v>2109</v>
      </c>
      <c r="D390" s="16" t="s">
        <v>2104</v>
      </c>
      <c r="E390" s="54" t="s">
        <v>2101</v>
      </c>
      <c r="F390" s="71" t="s">
        <v>2283</v>
      </c>
      <c r="G390" s="72" t="str">
        <f>VLOOKUP(C390,面料分类!A:B,2,0)</f>
        <v>针织</v>
      </c>
      <c r="H390" s="72" t="str">
        <f>VLOOKUP(D390,面料分类!C:D,2,0)</f>
        <v>天然混纺</v>
      </c>
      <c r="I390" s="72" t="str">
        <f>VLOOKUP(E390,面料分类!E:F,2,0)</f>
        <v>花式呢</v>
      </c>
      <c r="J390" s="16" t="str">
        <f t="shared" si="6"/>
        <v>面料&gt;针织&gt;天然混纺&gt;花式呢</v>
      </c>
      <c r="K390" s="17" t="s">
        <v>467</v>
      </c>
      <c r="L390" s="17" t="s">
        <v>1461</v>
      </c>
      <c r="M390" s="17" t="str">
        <f>I390</f>
        <v>花式呢</v>
      </c>
      <c r="N390" s="73" t="s">
        <v>2284</v>
      </c>
      <c r="O390" s="73" t="str">
        <f>VLOOKUP(S390,面辅料颜色!B:C,2,0)</f>
        <v>B002</v>
      </c>
      <c r="P390" s="17" t="s">
        <v>355</v>
      </c>
      <c r="Q390" s="17" t="s">
        <v>63</v>
      </c>
      <c r="R390" s="17" t="s">
        <v>83</v>
      </c>
      <c r="S390" s="17" t="s">
        <v>83</v>
      </c>
      <c r="T390" s="17" t="s">
        <v>1462</v>
      </c>
      <c r="U390" s="17" t="s">
        <v>1463</v>
      </c>
      <c r="V390" s="17">
        <v>99</v>
      </c>
      <c r="W390" s="17">
        <v>310</v>
      </c>
      <c r="X390" s="17">
        <v>84</v>
      </c>
      <c r="Y390" s="17" t="s">
        <v>104</v>
      </c>
      <c r="Z390" s="17">
        <v>60</v>
      </c>
      <c r="AA390" s="17"/>
      <c r="AB390" s="17"/>
      <c r="AC390" s="17"/>
    </row>
    <row r="391" spans="1:29" ht="19.95" customHeight="1" x14ac:dyDescent="0.25">
      <c r="A391" s="16" t="s">
        <v>1464</v>
      </c>
      <c r="B391" s="16" t="s">
        <v>2086</v>
      </c>
      <c r="C391" s="16" t="s">
        <v>2109</v>
      </c>
      <c r="D391" s="16" t="s">
        <v>2098</v>
      </c>
      <c r="E391" s="54" t="s">
        <v>2089</v>
      </c>
      <c r="F391" s="71" t="s">
        <v>2283</v>
      </c>
      <c r="G391" s="72" t="str">
        <f>VLOOKUP(C391,面料分类!A:B,2,0)</f>
        <v>针织</v>
      </c>
      <c r="H391" s="72" t="str">
        <f>VLOOKUP(D391,面料分类!C:D,2,0)</f>
        <v>棉</v>
      </c>
      <c r="I391" s="72" t="str">
        <f>VLOOKUP(E391,面料分类!E:F,2,0)</f>
        <v>平纹布</v>
      </c>
      <c r="J391" s="16" t="str">
        <f t="shared" si="6"/>
        <v>面料&gt;针织&gt;棉&gt;平纹布</v>
      </c>
      <c r="K391" s="17" t="s">
        <v>447</v>
      </c>
      <c r="L391" s="17" t="s">
        <v>1465</v>
      </c>
      <c r="M391" s="17" t="str">
        <f>I391</f>
        <v>平纹布</v>
      </c>
      <c r="N391" s="73" t="s">
        <v>2284</v>
      </c>
      <c r="O391" s="73" t="s">
        <v>3450</v>
      </c>
      <c r="P391" s="17" t="s">
        <v>355</v>
      </c>
      <c r="Q391" s="17" t="s">
        <v>63</v>
      </c>
      <c r="R391" s="17" t="s">
        <v>1466</v>
      </c>
      <c r="S391" s="17" t="s">
        <v>1466</v>
      </c>
      <c r="T391" s="17" t="s">
        <v>236</v>
      </c>
      <c r="U391" s="17" t="s">
        <v>236</v>
      </c>
      <c r="V391" s="17">
        <v>180</v>
      </c>
      <c r="W391" s="17">
        <v>200</v>
      </c>
      <c r="X391" s="36">
        <v>23.2</v>
      </c>
      <c r="Y391" s="17" t="s">
        <v>104</v>
      </c>
      <c r="Z391" s="17">
        <v>40</v>
      </c>
      <c r="AA391" s="17"/>
      <c r="AB391" s="17"/>
      <c r="AC391" s="17"/>
    </row>
    <row r="392" spans="1:29" ht="19.95" customHeight="1" x14ac:dyDescent="0.25">
      <c r="A392" s="16" t="s">
        <v>1467</v>
      </c>
      <c r="B392" s="16" t="s">
        <v>2086</v>
      </c>
      <c r="C392" s="16" t="s">
        <v>2109</v>
      </c>
      <c r="D392" s="16" t="s">
        <v>2087</v>
      </c>
      <c r="E392" s="54" t="s">
        <v>2127</v>
      </c>
      <c r="F392" s="71" t="s">
        <v>2283</v>
      </c>
      <c r="G392" s="72" t="str">
        <f>VLOOKUP(C392,面料分类!A:B,2,0)</f>
        <v>针织</v>
      </c>
      <c r="H392" s="72" t="str">
        <f>VLOOKUP(D392,面料分类!C:D,2,0)</f>
        <v>毛</v>
      </c>
      <c r="I392" s="72" t="str">
        <f>VLOOKUP(E392,面料分类!E:F,2,0)</f>
        <v>双面布</v>
      </c>
      <c r="J392" s="16" t="str">
        <f t="shared" si="6"/>
        <v>面料&gt;针织&gt;毛&gt;双面布</v>
      </c>
      <c r="K392" s="17" t="s">
        <v>915</v>
      </c>
      <c r="L392" s="17" t="s">
        <v>1468</v>
      </c>
      <c r="M392" s="17" t="str">
        <f>I392</f>
        <v>双面布</v>
      </c>
      <c r="N392" s="73" t="s">
        <v>2284</v>
      </c>
      <c r="O392" s="73" t="s">
        <v>2345</v>
      </c>
      <c r="P392" s="17" t="s">
        <v>355</v>
      </c>
      <c r="Q392" s="17" t="s">
        <v>63</v>
      </c>
      <c r="R392" s="17" t="s">
        <v>83</v>
      </c>
      <c r="S392" s="17" t="s">
        <v>482</v>
      </c>
      <c r="T392" s="17" t="s">
        <v>312</v>
      </c>
      <c r="U392" s="17" t="s">
        <v>312</v>
      </c>
      <c r="V392" s="17">
        <v>145</v>
      </c>
      <c r="W392" s="17">
        <v>270</v>
      </c>
      <c r="X392" s="36">
        <v>248</v>
      </c>
      <c r="Y392" s="17" t="s">
        <v>104</v>
      </c>
      <c r="Z392" s="17">
        <v>70</v>
      </c>
      <c r="AA392" s="17"/>
      <c r="AB392" s="17"/>
      <c r="AC392" s="17"/>
    </row>
    <row r="393" spans="1:29" ht="19.95" customHeight="1" x14ac:dyDescent="0.25">
      <c r="A393" s="16" t="s">
        <v>1469</v>
      </c>
      <c r="B393" s="16" t="s">
        <v>2086</v>
      </c>
      <c r="C393" s="16" t="s">
        <v>2109</v>
      </c>
      <c r="D393" s="16" t="s">
        <v>2103</v>
      </c>
      <c r="E393" s="54" t="s">
        <v>2117</v>
      </c>
      <c r="F393" s="71" t="s">
        <v>2283</v>
      </c>
      <c r="G393" s="72" t="str">
        <f>VLOOKUP(C393,面料分类!A:B,2,0)</f>
        <v>针织</v>
      </c>
      <c r="H393" s="72" t="str">
        <f>VLOOKUP(D393,面料分类!C:D,2,0)</f>
        <v>化纤混纺</v>
      </c>
      <c r="I393" s="72" t="str">
        <f>VLOOKUP(E393,面料分类!E:F,2,0)</f>
        <v>罗马布</v>
      </c>
      <c r="J393" s="16" t="str">
        <f t="shared" si="6"/>
        <v>面料&gt;针织&gt;化纤混纺&gt;罗马布</v>
      </c>
      <c r="K393" s="17" t="s">
        <v>599</v>
      </c>
      <c r="L393" s="17" t="s">
        <v>1470</v>
      </c>
      <c r="M393" s="17" t="str">
        <f>I393</f>
        <v>罗马布</v>
      </c>
      <c r="N393" s="73" t="s">
        <v>2284</v>
      </c>
      <c r="O393" s="73" t="str">
        <f>VLOOKUP(S393,面辅料颜色!B:C,2,0)</f>
        <v>B002</v>
      </c>
      <c r="P393" s="17" t="s">
        <v>355</v>
      </c>
      <c r="Q393" s="17" t="s">
        <v>63</v>
      </c>
      <c r="R393" s="17" t="s">
        <v>83</v>
      </c>
      <c r="S393" s="17" t="s">
        <v>83</v>
      </c>
      <c r="T393" s="17" t="s">
        <v>1471</v>
      </c>
      <c r="U393" s="17" t="s">
        <v>1472</v>
      </c>
      <c r="V393" s="17">
        <v>160</v>
      </c>
      <c r="W393" s="17">
        <v>400</v>
      </c>
      <c r="X393" s="36">
        <v>54.3</v>
      </c>
      <c r="Y393" s="17" t="s">
        <v>104</v>
      </c>
      <c r="Z393" s="17">
        <v>60</v>
      </c>
      <c r="AA393" s="17"/>
      <c r="AB393" s="23" t="s">
        <v>1596</v>
      </c>
      <c r="AC393" s="17"/>
    </row>
    <row r="394" spans="1:29" ht="19.95" customHeight="1" x14ac:dyDescent="0.25">
      <c r="A394" s="16" t="s">
        <v>1473</v>
      </c>
      <c r="B394" s="16" t="s">
        <v>2086</v>
      </c>
      <c r="C394" s="16" t="s">
        <v>2109</v>
      </c>
      <c r="D394" s="16" t="s">
        <v>2103</v>
      </c>
      <c r="E394" s="54" t="s">
        <v>2127</v>
      </c>
      <c r="F394" s="71" t="s">
        <v>2283</v>
      </c>
      <c r="G394" s="72" t="str">
        <f>VLOOKUP(C394,面料分类!A:B,2,0)</f>
        <v>针织</v>
      </c>
      <c r="H394" s="72" t="str">
        <f>VLOOKUP(D394,面料分类!C:D,2,0)</f>
        <v>化纤混纺</v>
      </c>
      <c r="I394" s="72" t="str">
        <f>VLOOKUP(E394,面料分类!E:F,2,0)</f>
        <v>双面布</v>
      </c>
      <c r="J394" s="16" t="str">
        <f t="shared" si="6"/>
        <v>面料&gt;针织&gt;化纤混纺&gt;双面布</v>
      </c>
      <c r="K394" s="17" t="s">
        <v>467</v>
      </c>
      <c r="L394" s="17" t="s">
        <v>1474</v>
      </c>
      <c r="M394" s="17" t="str">
        <f>I394</f>
        <v>双面布</v>
      </c>
      <c r="N394" s="73" t="s">
        <v>2284</v>
      </c>
      <c r="O394" s="80" t="s">
        <v>2501</v>
      </c>
      <c r="P394" s="17" t="s">
        <v>355</v>
      </c>
      <c r="Q394" s="17" t="s">
        <v>63</v>
      </c>
      <c r="R394" s="17" t="s">
        <v>585</v>
      </c>
      <c r="S394" s="17" t="s">
        <v>585</v>
      </c>
      <c r="T394" s="17" t="s">
        <v>1475</v>
      </c>
      <c r="U394" s="17" t="s">
        <v>1475</v>
      </c>
      <c r="V394" s="17">
        <v>175</v>
      </c>
      <c r="W394" s="17">
        <v>260</v>
      </c>
      <c r="X394" s="36">
        <v>62.4</v>
      </c>
      <c r="Y394" s="17" t="s">
        <v>104</v>
      </c>
      <c r="Z394" s="17">
        <v>70</v>
      </c>
      <c r="AA394" s="17"/>
      <c r="AB394" s="30" t="s">
        <v>1597</v>
      </c>
      <c r="AC394" s="17"/>
    </row>
    <row r="395" spans="1:29" ht="19.95" customHeight="1" x14ac:dyDescent="0.25">
      <c r="A395" s="16" t="s">
        <v>1476</v>
      </c>
      <c r="B395" s="16" t="s">
        <v>2086</v>
      </c>
      <c r="C395" s="16" t="s">
        <v>2109</v>
      </c>
      <c r="D395" s="16" t="s">
        <v>2098</v>
      </c>
      <c r="E395" s="54" t="s">
        <v>2089</v>
      </c>
      <c r="F395" s="71" t="s">
        <v>2283</v>
      </c>
      <c r="G395" s="72" t="str">
        <f>VLOOKUP(C395,面料分类!A:B,2,0)</f>
        <v>针织</v>
      </c>
      <c r="H395" s="72" t="str">
        <f>VLOOKUP(D395,面料分类!C:D,2,0)</f>
        <v>棉</v>
      </c>
      <c r="I395" s="72" t="str">
        <f>VLOOKUP(E395,面料分类!E:F,2,0)</f>
        <v>平纹布</v>
      </c>
      <c r="J395" s="16" t="str">
        <f t="shared" si="6"/>
        <v>面料&gt;针织&gt;棉&gt;平纹布</v>
      </c>
      <c r="K395" s="17" t="s">
        <v>451</v>
      </c>
      <c r="L395" s="17" t="s">
        <v>1477</v>
      </c>
      <c r="M395" s="17" t="str">
        <f>I395</f>
        <v>平纹布</v>
      </c>
      <c r="N395" s="73" t="s">
        <v>2284</v>
      </c>
      <c r="O395" s="73" t="s">
        <v>2345</v>
      </c>
      <c r="P395" s="17" t="s">
        <v>355</v>
      </c>
      <c r="Q395" s="17" t="s">
        <v>63</v>
      </c>
      <c r="R395" s="17" t="s">
        <v>83</v>
      </c>
      <c r="S395" s="17" t="s">
        <v>1478</v>
      </c>
      <c r="T395" s="17" t="s">
        <v>176</v>
      </c>
      <c r="U395" s="17" t="s">
        <v>176</v>
      </c>
      <c r="V395" s="17">
        <v>180</v>
      </c>
      <c r="W395" s="17">
        <v>225</v>
      </c>
      <c r="X395" s="36">
        <v>24.2</v>
      </c>
      <c r="Y395" s="17" t="s">
        <v>104</v>
      </c>
      <c r="Z395" s="17">
        <v>25</v>
      </c>
      <c r="AA395" s="17" t="s">
        <v>1598</v>
      </c>
      <c r="AB395" s="17" t="s">
        <v>1599</v>
      </c>
      <c r="AC395" s="17"/>
    </row>
    <row r="396" spans="1:29" ht="19.95" customHeight="1" x14ac:dyDescent="0.25">
      <c r="A396" s="16" t="s">
        <v>1479</v>
      </c>
      <c r="B396" s="16" t="s">
        <v>2086</v>
      </c>
      <c r="C396" s="16" t="s">
        <v>2087</v>
      </c>
      <c r="D396" s="16" t="s">
        <v>2105</v>
      </c>
      <c r="E396" s="54" t="s">
        <v>2132</v>
      </c>
      <c r="F396" s="71" t="s">
        <v>2283</v>
      </c>
      <c r="G396" s="72" t="str">
        <f>VLOOKUP(C396,面料分类!A:B,2,0)</f>
        <v>梭织</v>
      </c>
      <c r="H396" s="72" t="str">
        <f>VLOOKUP(D396,面料分类!C:D,2,0)</f>
        <v>丝</v>
      </c>
      <c r="I396" s="72" t="str">
        <f>VLOOKUP(E396,面料分类!E:F,2,0)</f>
        <v>重绉</v>
      </c>
      <c r="J396" s="16" t="str">
        <f t="shared" si="6"/>
        <v>面料&gt;梭织&gt;丝&gt;重绉</v>
      </c>
      <c r="K396" s="17" t="s">
        <v>1480</v>
      </c>
      <c r="L396" s="17" t="s">
        <v>1481</v>
      </c>
      <c r="M396" s="17" t="str">
        <f>I396</f>
        <v>重绉</v>
      </c>
      <c r="N396" s="73" t="s">
        <v>2284</v>
      </c>
      <c r="O396" s="73" t="str">
        <f>VLOOKUP(S396,面辅料颜色!B:C,2,0)</f>
        <v>W017</v>
      </c>
      <c r="P396" s="17" t="s">
        <v>62</v>
      </c>
      <c r="Q396" s="17" t="s">
        <v>63</v>
      </c>
      <c r="R396" s="17" t="s">
        <v>144</v>
      </c>
      <c r="S396" s="17" t="s">
        <v>144</v>
      </c>
      <c r="T396" s="17" t="s">
        <v>1483</v>
      </c>
      <c r="U396" s="17" t="s">
        <v>1484</v>
      </c>
      <c r="V396" s="17">
        <v>133</v>
      </c>
      <c r="W396" s="17">
        <v>120</v>
      </c>
      <c r="X396" s="36">
        <v>220</v>
      </c>
      <c r="Y396" s="17" t="s">
        <v>104</v>
      </c>
      <c r="Z396" s="17">
        <v>25</v>
      </c>
      <c r="AA396" s="17" t="s">
        <v>1600</v>
      </c>
      <c r="AB396" s="23" t="s">
        <v>1601</v>
      </c>
      <c r="AC396" s="17"/>
    </row>
    <row r="397" spans="1:29" ht="19.95" customHeight="1" x14ac:dyDescent="0.25">
      <c r="A397" s="16" t="s">
        <v>1485</v>
      </c>
      <c r="B397" s="16" t="s">
        <v>2086</v>
      </c>
      <c r="C397" s="16" t="s">
        <v>2109</v>
      </c>
      <c r="D397" s="16" t="s">
        <v>2098</v>
      </c>
      <c r="E397" s="54" t="s">
        <v>2089</v>
      </c>
      <c r="F397" s="71" t="s">
        <v>2283</v>
      </c>
      <c r="G397" s="72" t="str">
        <f>VLOOKUP(C397,面料分类!A:B,2,0)</f>
        <v>针织</v>
      </c>
      <c r="H397" s="72" t="str">
        <f>VLOOKUP(D397,面料分类!C:D,2,0)</f>
        <v>棉</v>
      </c>
      <c r="I397" s="72" t="str">
        <f>VLOOKUP(E397,面料分类!E:F,2,0)</f>
        <v>平纹布</v>
      </c>
      <c r="J397" s="16" t="str">
        <f t="shared" si="6"/>
        <v>面料&gt;针织&gt;棉&gt;平纹布</v>
      </c>
      <c r="K397" s="17" t="s">
        <v>599</v>
      </c>
      <c r="L397" s="17" t="s">
        <v>1486</v>
      </c>
      <c r="M397" s="17" t="str">
        <f>I397</f>
        <v>平纹布</v>
      </c>
      <c r="N397" s="73" t="s">
        <v>2284</v>
      </c>
      <c r="O397" s="73" t="str">
        <f>VLOOKUP(S397,面辅料颜色!B:C,2,0)</f>
        <v>B002</v>
      </c>
      <c r="P397" s="17" t="s">
        <v>355</v>
      </c>
      <c r="Q397" s="17" t="s">
        <v>63</v>
      </c>
      <c r="R397" s="17" t="s">
        <v>83</v>
      </c>
      <c r="S397" s="17" t="s">
        <v>83</v>
      </c>
      <c r="T397" s="17" t="s">
        <v>1487</v>
      </c>
      <c r="U397" s="17" t="s">
        <v>1488</v>
      </c>
      <c r="V397" s="17">
        <v>175</v>
      </c>
      <c r="W397" s="17">
        <v>225</v>
      </c>
      <c r="X397" s="36">
        <v>46.94</v>
      </c>
      <c r="Y397" s="17" t="s">
        <v>104</v>
      </c>
      <c r="Z397" s="17">
        <v>40</v>
      </c>
      <c r="AA397" s="17"/>
      <c r="AB397" s="17" t="s">
        <v>1602</v>
      </c>
      <c r="AC397" s="17"/>
    </row>
    <row r="398" spans="1:29" ht="19.95" customHeight="1" x14ac:dyDescent="0.25">
      <c r="A398" s="16" t="s">
        <v>1489</v>
      </c>
      <c r="B398" s="16" t="s">
        <v>2086</v>
      </c>
      <c r="C398" s="16" t="s">
        <v>2087</v>
      </c>
      <c r="D398" s="16" t="s">
        <v>2100</v>
      </c>
      <c r="E398" s="54" t="s">
        <v>2118</v>
      </c>
      <c r="F398" s="71" t="s">
        <v>2283</v>
      </c>
      <c r="G398" s="72" t="str">
        <f>VLOOKUP(C398,面料分类!A:B,2,0)</f>
        <v>梭织</v>
      </c>
      <c r="H398" s="72" t="str">
        <f>VLOOKUP(D398,面料分类!C:D,2,0)</f>
        <v>混纺</v>
      </c>
      <c r="I398" s="72" t="str">
        <f>VLOOKUP(E398,面料分类!E:F,2,0)</f>
        <v>小香风</v>
      </c>
      <c r="J398" s="16" t="str">
        <f t="shared" si="6"/>
        <v>面料&gt;梭织&gt;混纺&gt;小香风</v>
      </c>
      <c r="K398" s="17" t="s">
        <v>81</v>
      </c>
      <c r="L398" s="17" t="s">
        <v>1490</v>
      </c>
      <c r="M398" s="17" t="str">
        <f>I398</f>
        <v>小香风</v>
      </c>
      <c r="N398" s="73" t="s">
        <v>2284</v>
      </c>
      <c r="O398" s="73" t="str">
        <f>VLOOKUP(S398,面辅料颜色!B:C,2,0)</f>
        <v>L201</v>
      </c>
      <c r="P398" s="17" t="s">
        <v>62</v>
      </c>
      <c r="Q398" s="17" t="s">
        <v>63</v>
      </c>
      <c r="R398" s="17" t="s">
        <v>175</v>
      </c>
      <c r="S398" s="17" t="s">
        <v>175</v>
      </c>
      <c r="T398" s="40" t="s">
        <v>1491</v>
      </c>
      <c r="U398" s="40" t="s">
        <v>1492</v>
      </c>
      <c r="V398" s="17">
        <v>144</v>
      </c>
      <c r="W398" s="17">
        <v>333</v>
      </c>
      <c r="X398" s="36">
        <v>115</v>
      </c>
      <c r="Y398" s="17" t="s">
        <v>104</v>
      </c>
      <c r="Z398" s="17">
        <v>40</v>
      </c>
      <c r="AA398" s="17"/>
      <c r="AB398" s="17" t="s">
        <v>1603</v>
      </c>
      <c r="AC398" s="17"/>
    </row>
    <row r="399" spans="1:29" ht="19.95" customHeight="1" x14ac:dyDescent="0.25">
      <c r="A399" s="16" t="s">
        <v>1493</v>
      </c>
      <c r="B399" s="16" t="s">
        <v>2086</v>
      </c>
      <c r="C399" s="16" t="s">
        <v>2087</v>
      </c>
      <c r="D399" s="16" t="s">
        <v>2088</v>
      </c>
      <c r="E399" s="54" t="s">
        <v>2106</v>
      </c>
      <c r="F399" s="71" t="s">
        <v>2283</v>
      </c>
      <c r="G399" s="72" t="str">
        <f>VLOOKUP(C399,面料分类!A:B,2,0)</f>
        <v>梭织</v>
      </c>
      <c r="H399" s="72" t="str">
        <f>VLOOKUP(D399,面料分类!C:D,2,0)</f>
        <v>化纤</v>
      </c>
      <c r="I399" s="72" t="str">
        <f>VLOOKUP(E399,面料分类!E:F,2,0)</f>
        <v>印花</v>
      </c>
      <c r="J399" s="16" t="str">
        <f t="shared" si="6"/>
        <v>面料&gt;梭织&gt;化纤&gt;印花</v>
      </c>
      <c r="K399" s="17" t="s">
        <v>1410</v>
      </c>
      <c r="L399" s="17" t="s">
        <v>1494</v>
      </c>
      <c r="M399" s="17" t="str">
        <f>I399</f>
        <v>印花</v>
      </c>
      <c r="N399" s="73" t="s">
        <v>2284</v>
      </c>
      <c r="O399" s="73" t="s">
        <v>2345</v>
      </c>
      <c r="P399" s="17" t="s">
        <v>62</v>
      </c>
      <c r="Q399" s="17" t="s">
        <v>63</v>
      </c>
      <c r="R399" s="17" t="s">
        <v>1496</v>
      </c>
      <c r="S399" s="17" t="s">
        <v>1496</v>
      </c>
      <c r="T399" s="17" t="s">
        <v>72</v>
      </c>
      <c r="U399" s="17" t="s">
        <v>72</v>
      </c>
      <c r="V399" s="17">
        <v>142</v>
      </c>
      <c r="W399" s="17">
        <v>100</v>
      </c>
      <c r="X399" s="36">
        <v>40</v>
      </c>
      <c r="Y399" s="17" t="s">
        <v>104</v>
      </c>
      <c r="Z399" s="17">
        <v>40</v>
      </c>
      <c r="AA399" s="17" t="s">
        <v>1604</v>
      </c>
      <c r="AB399" s="17"/>
      <c r="AC399" s="17"/>
    </row>
    <row r="400" spans="1:29" ht="19.95" customHeight="1" x14ac:dyDescent="0.25">
      <c r="A400" s="16" t="s">
        <v>1497</v>
      </c>
      <c r="B400" s="16" t="s">
        <v>2086</v>
      </c>
      <c r="C400" s="16" t="s">
        <v>2087</v>
      </c>
      <c r="D400" s="16" t="s">
        <v>2088</v>
      </c>
      <c r="E400" s="54" t="s">
        <v>2106</v>
      </c>
      <c r="F400" s="71" t="s">
        <v>2283</v>
      </c>
      <c r="G400" s="72" t="str">
        <f>VLOOKUP(C400,面料分类!A:B,2,0)</f>
        <v>梭织</v>
      </c>
      <c r="H400" s="72" t="str">
        <f>VLOOKUP(D400,面料分类!C:D,2,0)</f>
        <v>化纤</v>
      </c>
      <c r="I400" s="72" t="str">
        <f>VLOOKUP(E400,面料分类!E:F,2,0)</f>
        <v>印花</v>
      </c>
      <c r="J400" s="16" t="str">
        <f t="shared" si="6"/>
        <v>面料&gt;梭织&gt;化纤&gt;印花</v>
      </c>
      <c r="K400" s="17" t="s">
        <v>1410</v>
      </c>
      <c r="L400" s="17" t="s">
        <v>1498</v>
      </c>
      <c r="M400" s="17" t="str">
        <f>I400</f>
        <v>印花</v>
      </c>
      <c r="N400" s="73" t="s">
        <v>2284</v>
      </c>
      <c r="O400" s="73" t="s">
        <v>2345</v>
      </c>
      <c r="P400" s="17" t="s">
        <v>62</v>
      </c>
      <c r="Q400" s="17" t="s">
        <v>63</v>
      </c>
      <c r="R400" s="17" t="s">
        <v>1499</v>
      </c>
      <c r="S400" s="17" t="s">
        <v>1499</v>
      </c>
      <c r="T400" s="17" t="s">
        <v>72</v>
      </c>
      <c r="U400" s="17" t="s">
        <v>72</v>
      </c>
      <c r="V400" s="17">
        <v>142</v>
      </c>
      <c r="W400" s="17">
        <v>100</v>
      </c>
      <c r="X400" s="36">
        <v>40</v>
      </c>
      <c r="Y400" s="17" t="s">
        <v>104</v>
      </c>
      <c r="Z400" s="17">
        <v>40</v>
      </c>
      <c r="AA400" s="17" t="s">
        <v>1604</v>
      </c>
      <c r="AB400" s="17"/>
      <c r="AC400" s="17"/>
    </row>
    <row r="401" spans="1:29" ht="19.95" customHeight="1" x14ac:dyDescent="0.25">
      <c r="A401" s="16" t="s">
        <v>1500</v>
      </c>
      <c r="B401" s="16" t="s">
        <v>2086</v>
      </c>
      <c r="C401" s="16" t="s">
        <v>2087</v>
      </c>
      <c r="D401" s="16" t="s">
        <v>2105</v>
      </c>
      <c r="E401" s="54" t="s">
        <v>2106</v>
      </c>
      <c r="F401" s="71" t="s">
        <v>2283</v>
      </c>
      <c r="G401" s="72" t="str">
        <f>VLOOKUP(C401,面料分类!A:B,2,0)</f>
        <v>梭织</v>
      </c>
      <c r="H401" s="72" t="str">
        <f>VLOOKUP(D401,面料分类!C:D,2,0)</f>
        <v>丝</v>
      </c>
      <c r="I401" s="72" t="str">
        <f>VLOOKUP(E401,面料分类!E:F,2,0)</f>
        <v>印花</v>
      </c>
      <c r="J401" s="16" t="str">
        <f t="shared" si="6"/>
        <v>面料&gt;梭织&gt;丝&gt;印花</v>
      </c>
      <c r="K401" s="17" t="s">
        <v>1410</v>
      </c>
      <c r="L401" s="17" t="s">
        <v>1501</v>
      </c>
      <c r="M401" s="17" t="str">
        <f>I401</f>
        <v>印花</v>
      </c>
      <c r="N401" s="73" t="s">
        <v>2284</v>
      </c>
      <c r="O401" s="73" t="s">
        <v>2345</v>
      </c>
      <c r="P401" s="17" t="s">
        <v>62</v>
      </c>
      <c r="Q401" s="17" t="s">
        <v>63</v>
      </c>
      <c r="R401" s="17" t="s">
        <v>1496</v>
      </c>
      <c r="S401" s="17" t="s">
        <v>1496</v>
      </c>
      <c r="T401" s="17" t="s">
        <v>367</v>
      </c>
      <c r="U401" s="17" t="s">
        <v>367</v>
      </c>
      <c r="V401" s="17">
        <v>134</v>
      </c>
      <c r="W401" s="17" t="s">
        <v>1417</v>
      </c>
      <c r="X401" s="36">
        <v>149</v>
      </c>
      <c r="Y401" s="17" t="s">
        <v>104</v>
      </c>
      <c r="Z401" s="17">
        <v>40</v>
      </c>
      <c r="AA401" s="17" t="s">
        <v>1605</v>
      </c>
      <c r="AB401" s="17"/>
      <c r="AC401" s="17"/>
    </row>
    <row r="402" spans="1:29" ht="19.95" customHeight="1" x14ac:dyDescent="0.25">
      <c r="A402" s="16" t="s">
        <v>1502</v>
      </c>
      <c r="B402" s="16" t="s">
        <v>2086</v>
      </c>
      <c r="C402" s="16" t="s">
        <v>2087</v>
      </c>
      <c r="D402" s="16" t="s">
        <v>2105</v>
      </c>
      <c r="E402" s="54" t="s">
        <v>2091</v>
      </c>
      <c r="F402" s="71" t="s">
        <v>2283</v>
      </c>
      <c r="G402" s="72" t="str">
        <f>VLOOKUP(C402,面料分类!A:B,2,0)</f>
        <v>梭织</v>
      </c>
      <c r="H402" s="72" t="str">
        <f>VLOOKUP(D402,面料分类!C:D,2,0)</f>
        <v>丝</v>
      </c>
      <c r="I402" s="72" t="str">
        <f>VLOOKUP(E402,面料分类!E:F,2,0)</f>
        <v>斜纹</v>
      </c>
      <c r="J402" s="16" t="str">
        <f t="shared" si="6"/>
        <v>面料&gt;梭织&gt;丝&gt;斜纹</v>
      </c>
      <c r="K402" s="17" t="s">
        <v>1410</v>
      </c>
      <c r="L402" s="17" t="s">
        <v>1503</v>
      </c>
      <c r="M402" s="17" t="str">
        <f>I402</f>
        <v>斜纹</v>
      </c>
      <c r="N402" s="73" t="s">
        <v>2284</v>
      </c>
      <c r="O402" s="73" t="str">
        <f>VLOOKUP(S402,面辅料颜色!B:C,2,0)</f>
        <v>W017</v>
      </c>
      <c r="P402" s="17" t="s">
        <v>62</v>
      </c>
      <c r="Q402" s="17" t="s">
        <v>63</v>
      </c>
      <c r="R402" s="17" t="s">
        <v>144</v>
      </c>
      <c r="S402" s="17" t="s">
        <v>144</v>
      </c>
      <c r="T402" s="17" t="s">
        <v>367</v>
      </c>
      <c r="U402" s="17" t="s">
        <v>367</v>
      </c>
      <c r="V402" s="17">
        <v>130</v>
      </c>
      <c r="W402" s="17" t="s">
        <v>1504</v>
      </c>
      <c r="X402" s="36">
        <v>110</v>
      </c>
      <c r="Y402" s="17" t="s">
        <v>104</v>
      </c>
      <c r="Z402" s="17">
        <v>40</v>
      </c>
      <c r="AA402" s="17" t="s">
        <v>1606</v>
      </c>
      <c r="AB402" s="17"/>
      <c r="AC402" s="17"/>
    </row>
    <row r="403" spans="1:29" ht="19.95" customHeight="1" x14ac:dyDescent="0.25">
      <c r="A403" s="16" t="s">
        <v>1505</v>
      </c>
      <c r="B403" s="16" t="s">
        <v>2086</v>
      </c>
      <c r="C403" s="16" t="s">
        <v>2087</v>
      </c>
      <c r="D403" s="16" t="s">
        <v>2098</v>
      </c>
      <c r="E403" s="54" t="s">
        <v>2089</v>
      </c>
      <c r="F403" s="71" t="s">
        <v>2283</v>
      </c>
      <c r="G403" s="72" t="str">
        <f>VLOOKUP(C403,面料分类!A:B,2,0)</f>
        <v>梭织</v>
      </c>
      <c r="H403" s="72" t="str">
        <f>VLOOKUP(D403,面料分类!C:D,2,0)</f>
        <v>棉</v>
      </c>
      <c r="I403" s="72" t="str">
        <f>VLOOKUP(E403,面料分类!E:F,2,0)</f>
        <v>平纹布</v>
      </c>
      <c r="J403" s="16" t="str">
        <f t="shared" si="6"/>
        <v>面料&gt;梭织&gt;棉&gt;平纹布</v>
      </c>
      <c r="K403" s="17" t="s">
        <v>1410</v>
      </c>
      <c r="L403" s="17" t="s">
        <v>1506</v>
      </c>
      <c r="M403" s="17" t="str">
        <f>I403</f>
        <v>平纹布</v>
      </c>
      <c r="N403" s="73" t="s">
        <v>2284</v>
      </c>
      <c r="O403" s="73" t="str">
        <f>VLOOKUP(S403,面辅料颜色!B:C,2,0)</f>
        <v>W017</v>
      </c>
      <c r="P403" s="17" t="s">
        <v>62</v>
      </c>
      <c r="Q403" s="17" t="s">
        <v>63</v>
      </c>
      <c r="R403" s="17" t="s">
        <v>144</v>
      </c>
      <c r="S403" s="17" t="s">
        <v>144</v>
      </c>
      <c r="T403" s="17" t="s">
        <v>176</v>
      </c>
      <c r="U403" s="17" t="s">
        <v>176</v>
      </c>
      <c r="V403" s="17">
        <v>140</v>
      </c>
      <c r="W403" s="17">
        <v>108</v>
      </c>
      <c r="X403" s="36">
        <v>55</v>
      </c>
      <c r="Y403" s="17" t="s">
        <v>104</v>
      </c>
      <c r="Z403" s="17">
        <v>40</v>
      </c>
      <c r="AA403" s="17" t="s">
        <v>1607</v>
      </c>
      <c r="AB403" s="17"/>
      <c r="AC403" s="17"/>
    </row>
    <row r="404" spans="1:29" ht="19.95" customHeight="1" x14ac:dyDescent="0.25">
      <c r="A404" s="16" t="s">
        <v>1507</v>
      </c>
      <c r="B404" s="16" t="s">
        <v>2086</v>
      </c>
      <c r="C404" s="16" t="s">
        <v>2087</v>
      </c>
      <c r="D404" s="16" t="s">
        <v>2087</v>
      </c>
      <c r="E404" s="54" t="s">
        <v>2096</v>
      </c>
      <c r="F404" s="71" t="s">
        <v>2283</v>
      </c>
      <c r="G404" s="72" t="str">
        <f>VLOOKUP(C404,面料分类!A:B,2,0)</f>
        <v>梭织</v>
      </c>
      <c r="H404" s="72" t="str">
        <f>VLOOKUP(D404,面料分类!C:D,2,0)</f>
        <v>毛</v>
      </c>
      <c r="I404" s="72" t="str">
        <f>VLOOKUP(E404,面料分类!E:F,2,0)</f>
        <v>缎纹</v>
      </c>
      <c r="J404" s="16" t="str">
        <f t="shared" si="6"/>
        <v>面料&gt;梭织&gt;毛&gt;缎纹</v>
      </c>
      <c r="K404" s="17" t="s">
        <v>1508</v>
      </c>
      <c r="L404" s="17" t="s">
        <v>1509</v>
      </c>
      <c r="M404" s="17" t="str">
        <f>I404</f>
        <v>缎纹</v>
      </c>
      <c r="N404" s="73" t="s">
        <v>2284</v>
      </c>
      <c r="O404" s="73" t="str">
        <f>VLOOKUP(S404,面辅料颜色!B:C,2,0)</f>
        <v>B002</v>
      </c>
      <c r="P404" s="17" t="s">
        <v>62</v>
      </c>
      <c r="Q404" s="17" t="s">
        <v>63</v>
      </c>
      <c r="R404" s="17" t="s">
        <v>83</v>
      </c>
      <c r="S404" s="17" t="s">
        <v>83</v>
      </c>
      <c r="T404" s="17" t="s">
        <v>312</v>
      </c>
      <c r="U404" s="17"/>
      <c r="V404" s="17">
        <v>147</v>
      </c>
      <c r="W404" s="17">
        <v>310</v>
      </c>
      <c r="X404" s="36">
        <v>160</v>
      </c>
      <c r="Y404" s="17" t="s">
        <v>104</v>
      </c>
      <c r="Z404" s="17">
        <v>75</v>
      </c>
      <c r="AA404" s="17" t="s">
        <v>1608</v>
      </c>
      <c r="AB404" s="17"/>
      <c r="AC404" s="17"/>
    </row>
    <row r="405" spans="1:29" ht="19.95" customHeight="1" x14ac:dyDescent="0.25">
      <c r="A405" s="16" t="s">
        <v>1510</v>
      </c>
      <c r="B405" s="16" t="s">
        <v>2086</v>
      </c>
      <c r="C405" s="16" t="s">
        <v>2087</v>
      </c>
      <c r="D405" s="16" t="s">
        <v>2087</v>
      </c>
      <c r="E405" s="54" t="s">
        <v>2091</v>
      </c>
      <c r="F405" s="71" t="s">
        <v>2283</v>
      </c>
      <c r="G405" s="72" t="str">
        <f>VLOOKUP(C405,面料分类!A:B,2,0)</f>
        <v>梭织</v>
      </c>
      <c r="H405" s="72" t="str">
        <f>VLOOKUP(D405,面料分类!C:D,2,0)</f>
        <v>毛</v>
      </c>
      <c r="I405" s="72" t="str">
        <f>VLOOKUP(E405,面料分类!E:F,2,0)</f>
        <v>斜纹</v>
      </c>
      <c r="J405" s="16" t="str">
        <f t="shared" si="6"/>
        <v>面料&gt;梭织&gt;毛&gt;斜纹</v>
      </c>
      <c r="K405" s="17" t="s">
        <v>1508</v>
      </c>
      <c r="L405" s="17">
        <v>211069</v>
      </c>
      <c r="M405" s="17" t="str">
        <f>I405</f>
        <v>斜纹</v>
      </c>
      <c r="N405" s="73" t="s">
        <v>2284</v>
      </c>
      <c r="O405" s="73" t="str">
        <f>VLOOKUP(S405,面辅料颜色!B:C,2,0)</f>
        <v>H003</v>
      </c>
      <c r="P405" s="17" t="s">
        <v>62</v>
      </c>
      <c r="Q405" s="17" t="s">
        <v>63</v>
      </c>
      <c r="R405" s="17" t="s">
        <v>972</v>
      </c>
      <c r="S405" s="17" t="s">
        <v>972</v>
      </c>
      <c r="T405" s="17" t="s">
        <v>312</v>
      </c>
      <c r="U405" s="17"/>
      <c r="V405" s="17">
        <v>147</v>
      </c>
      <c r="W405" s="17">
        <v>200</v>
      </c>
      <c r="X405" s="36">
        <v>140</v>
      </c>
      <c r="Y405" s="17" t="s">
        <v>104</v>
      </c>
      <c r="Z405" s="17">
        <v>70</v>
      </c>
      <c r="AA405" s="17" t="s">
        <v>1609</v>
      </c>
      <c r="AB405" s="17"/>
      <c r="AC405" s="17"/>
    </row>
    <row r="406" spans="1:29" ht="19.95" customHeight="1" x14ac:dyDescent="0.25">
      <c r="A406" s="16" t="s">
        <v>1511</v>
      </c>
      <c r="B406" s="16" t="s">
        <v>2086</v>
      </c>
      <c r="C406" s="16" t="s">
        <v>2087</v>
      </c>
      <c r="D406" s="16" t="s">
        <v>2104</v>
      </c>
      <c r="E406" s="54" t="s">
        <v>2118</v>
      </c>
      <c r="F406" s="71" t="s">
        <v>2283</v>
      </c>
      <c r="G406" s="72" t="str">
        <f>VLOOKUP(C406,面料分类!A:B,2,0)</f>
        <v>梭织</v>
      </c>
      <c r="H406" s="72" t="str">
        <f>VLOOKUP(D406,面料分类!C:D,2,0)</f>
        <v>天然混纺</v>
      </c>
      <c r="I406" s="72" t="str">
        <f>VLOOKUP(E406,面料分类!E:F,2,0)</f>
        <v>小香风</v>
      </c>
      <c r="J406" s="16" t="str">
        <f t="shared" si="6"/>
        <v>面料&gt;梭织&gt;天然混纺&gt;小香风</v>
      </c>
      <c r="K406" s="17" t="s">
        <v>81</v>
      </c>
      <c r="L406" s="17" t="s">
        <v>1512</v>
      </c>
      <c r="M406" s="17" t="str">
        <f>I406</f>
        <v>小香风</v>
      </c>
      <c r="N406" s="73" t="s">
        <v>2284</v>
      </c>
      <c r="O406" s="73" t="str">
        <f>VLOOKUP(S406,面辅料颜色!B:C,2,0)</f>
        <v>BY02</v>
      </c>
      <c r="P406" s="17" t="s">
        <v>62</v>
      </c>
      <c r="Q406" s="17" t="s">
        <v>63</v>
      </c>
      <c r="R406" s="17" t="s">
        <v>1125</v>
      </c>
      <c r="S406" s="17" t="s">
        <v>1125</v>
      </c>
      <c r="T406" s="17" t="s">
        <v>1513</v>
      </c>
      <c r="U406" s="17"/>
      <c r="V406" s="17"/>
      <c r="W406" s="17"/>
      <c r="X406" s="36">
        <v>140</v>
      </c>
      <c r="Y406" s="17" t="s">
        <v>104</v>
      </c>
      <c r="Z406" s="17">
        <v>25</v>
      </c>
      <c r="AA406" s="17" t="s">
        <v>1610</v>
      </c>
      <c r="AB406" s="17"/>
      <c r="AC406" s="17"/>
    </row>
    <row r="407" spans="1:29" ht="19.95" customHeight="1" x14ac:dyDescent="0.25">
      <c r="A407" s="16" t="s">
        <v>1514</v>
      </c>
      <c r="B407" s="16" t="s">
        <v>2086</v>
      </c>
      <c r="C407" s="16" t="s">
        <v>2087</v>
      </c>
      <c r="D407" s="16" t="s">
        <v>2104</v>
      </c>
      <c r="E407" s="54" t="s">
        <v>2118</v>
      </c>
      <c r="F407" s="71" t="s">
        <v>2283</v>
      </c>
      <c r="G407" s="72" t="str">
        <f>VLOOKUP(C407,面料分类!A:B,2,0)</f>
        <v>梭织</v>
      </c>
      <c r="H407" s="72" t="str">
        <f>VLOOKUP(D407,面料分类!C:D,2,0)</f>
        <v>天然混纺</v>
      </c>
      <c r="I407" s="72" t="str">
        <f>VLOOKUP(E407,面料分类!E:F,2,0)</f>
        <v>小香风</v>
      </c>
      <c r="J407" s="16" t="str">
        <f t="shared" si="6"/>
        <v>面料&gt;梭织&gt;天然混纺&gt;小香风</v>
      </c>
      <c r="K407" s="17" t="s">
        <v>81</v>
      </c>
      <c r="L407" s="17" t="s">
        <v>1515</v>
      </c>
      <c r="M407" s="17" t="str">
        <f>I407</f>
        <v>小香风</v>
      </c>
      <c r="N407" s="73" t="s">
        <v>2284</v>
      </c>
      <c r="O407" s="73" t="s">
        <v>2345</v>
      </c>
      <c r="P407" s="17" t="s">
        <v>62</v>
      </c>
      <c r="Q407" s="17" t="s">
        <v>63</v>
      </c>
      <c r="R407" s="17" t="s">
        <v>1516</v>
      </c>
      <c r="S407" s="17" t="s">
        <v>1516</v>
      </c>
      <c r="T407" s="17" t="s">
        <v>1517</v>
      </c>
      <c r="U407" s="17" t="s">
        <v>1518</v>
      </c>
      <c r="V407" s="17">
        <v>145</v>
      </c>
      <c r="W407" s="17">
        <v>346</v>
      </c>
      <c r="X407" s="36">
        <v>120</v>
      </c>
      <c r="Y407" s="17" t="s">
        <v>104</v>
      </c>
      <c r="Z407" s="17">
        <v>25</v>
      </c>
      <c r="AA407" s="17" t="s">
        <v>1611</v>
      </c>
      <c r="AB407" s="17" t="s">
        <v>1612</v>
      </c>
      <c r="AC407" s="17"/>
    </row>
    <row r="408" spans="1:29" ht="19.95" customHeight="1" x14ac:dyDescent="0.25">
      <c r="A408" s="16" t="s">
        <v>1519</v>
      </c>
      <c r="B408" s="16" t="s">
        <v>2086</v>
      </c>
      <c r="C408" s="16" t="s">
        <v>2087</v>
      </c>
      <c r="D408" s="16" t="s">
        <v>2098</v>
      </c>
      <c r="E408" s="54" t="s">
        <v>2119</v>
      </c>
      <c r="F408" s="71" t="s">
        <v>2283</v>
      </c>
      <c r="G408" s="72" t="str">
        <f>VLOOKUP(C408,面料分类!A:B,2,0)</f>
        <v>梭织</v>
      </c>
      <c r="H408" s="72" t="str">
        <f>VLOOKUP(D408,面料分类!C:D,2,0)</f>
        <v>棉</v>
      </c>
      <c r="I408" s="72" t="str">
        <f>VLOOKUP(E408,面料分类!E:F,2,0)</f>
        <v>复合</v>
      </c>
      <c r="J408" s="16" t="str">
        <f t="shared" si="6"/>
        <v>面料&gt;梭织&gt;棉&gt;复合</v>
      </c>
      <c r="K408" s="17" t="s">
        <v>81</v>
      </c>
      <c r="L408" s="17" t="s">
        <v>1520</v>
      </c>
      <c r="M408" s="17" t="str">
        <f>I408</f>
        <v>复合</v>
      </c>
      <c r="N408" s="73" t="s">
        <v>2284</v>
      </c>
      <c r="O408" s="73" t="str">
        <f>VLOOKUP(S408,面辅料颜色!B:C,2,0)</f>
        <v>L201</v>
      </c>
      <c r="P408" s="17" t="s">
        <v>62</v>
      </c>
      <c r="Q408" s="17" t="s">
        <v>63</v>
      </c>
      <c r="R408" s="17" t="s">
        <v>175</v>
      </c>
      <c r="S408" s="17" t="s">
        <v>175</v>
      </c>
      <c r="T408" s="17" t="s">
        <v>1521</v>
      </c>
      <c r="U408" s="17"/>
      <c r="V408" s="17">
        <v>140</v>
      </c>
      <c r="W408" s="17">
        <v>378</v>
      </c>
      <c r="X408" s="36">
        <v>113</v>
      </c>
      <c r="Y408" s="17" t="s">
        <v>104</v>
      </c>
      <c r="Z408" s="17">
        <v>25</v>
      </c>
      <c r="AA408" s="17" t="s">
        <v>1613</v>
      </c>
      <c r="AB408" s="17"/>
      <c r="AC408" s="17"/>
    </row>
    <row r="409" spans="1:29" ht="19.95" customHeight="1" x14ac:dyDescent="0.25">
      <c r="A409" s="16" t="s">
        <v>1522</v>
      </c>
      <c r="B409" s="16" t="s">
        <v>2086</v>
      </c>
      <c r="C409" s="16" t="s">
        <v>2087</v>
      </c>
      <c r="D409" s="16" t="s">
        <v>2088</v>
      </c>
      <c r="E409" s="54" t="s">
        <v>2119</v>
      </c>
      <c r="F409" s="71" t="s">
        <v>2283</v>
      </c>
      <c r="G409" s="72" t="str">
        <f>VLOOKUP(C409,面料分类!A:B,2,0)</f>
        <v>梭织</v>
      </c>
      <c r="H409" s="72" t="str">
        <f>VLOOKUP(D409,面料分类!C:D,2,0)</f>
        <v>化纤</v>
      </c>
      <c r="I409" s="72" t="str">
        <f>VLOOKUP(E409,面料分类!E:F,2,0)</f>
        <v>复合</v>
      </c>
      <c r="J409" s="16" t="str">
        <f t="shared" si="6"/>
        <v>面料&gt;梭织&gt;化纤&gt;复合</v>
      </c>
      <c r="K409" s="17" t="s">
        <v>1523</v>
      </c>
      <c r="L409" s="17" t="s">
        <v>1524</v>
      </c>
      <c r="M409" s="17" t="str">
        <f>I409</f>
        <v>复合</v>
      </c>
      <c r="N409" s="73" t="s">
        <v>2284</v>
      </c>
      <c r="O409" s="73" t="str">
        <f>VLOOKUP(S409,面辅料颜色!B:C,2,0)</f>
        <v>E001</v>
      </c>
      <c r="P409" s="17" t="s">
        <v>62</v>
      </c>
      <c r="Q409" s="17" t="s">
        <v>436</v>
      </c>
      <c r="R409" s="17" t="s">
        <v>1142</v>
      </c>
      <c r="S409" s="17" t="s">
        <v>1142</v>
      </c>
      <c r="T409" s="17" t="s">
        <v>72</v>
      </c>
      <c r="U409" s="17"/>
      <c r="V409" s="17">
        <v>140</v>
      </c>
      <c r="W409" s="17">
        <v>115</v>
      </c>
      <c r="X409" s="36">
        <v>40</v>
      </c>
      <c r="Y409" s="17" t="s">
        <v>104</v>
      </c>
      <c r="Z409" s="17">
        <v>35</v>
      </c>
      <c r="AA409" s="17"/>
      <c r="AB409" s="17"/>
      <c r="AC409" s="17"/>
    </row>
    <row r="410" spans="1:29" ht="19.95" customHeight="1" x14ac:dyDescent="0.25">
      <c r="A410" s="16" t="s">
        <v>1525</v>
      </c>
      <c r="B410" s="16" t="s">
        <v>2086</v>
      </c>
      <c r="C410" s="16" t="s">
        <v>2087</v>
      </c>
      <c r="D410" s="16" t="s">
        <v>2098</v>
      </c>
      <c r="E410" s="54" t="s">
        <v>2090</v>
      </c>
      <c r="F410" s="71" t="s">
        <v>2283</v>
      </c>
      <c r="G410" s="72" t="str">
        <f>VLOOKUP(C410,面料分类!A:B,2,0)</f>
        <v>梭织</v>
      </c>
      <c r="H410" s="72" t="str">
        <f>VLOOKUP(D410,面料分类!C:D,2,0)</f>
        <v>棉</v>
      </c>
      <c r="I410" s="72" t="str">
        <f>VLOOKUP(E410,面料分类!E:F,2,0)</f>
        <v>提花</v>
      </c>
      <c r="J410" s="16" t="str">
        <f t="shared" si="6"/>
        <v>面料&gt;梭织&gt;棉&gt;提花</v>
      </c>
      <c r="K410" s="17" t="s">
        <v>1526</v>
      </c>
      <c r="L410" s="17" t="s">
        <v>1527</v>
      </c>
      <c r="M410" s="17" t="str">
        <f>I410</f>
        <v>提花</v>
      </c>
      <c r="N410" s="73" t="s">
        <v>2284</v>
      </c>
      <c r="O410" s="73" t="str">
        <f>VLOOKUP(S410,面辅料颜色!B:C,2,0)</f>
        <v>W017</v>
      </c>
      <c r="P410" s="17" t="s">
        <v>62</v>
      </c>
      <c r="Q410" s="17" t="s">
        <v>63</v>
      </c>
      <c r="R410" s="17" t="s">
        <v>144</v>
      </c>
      <c r="S410" s="17" t="s">
        <v>144</v>
      </c>
      <c r="T410" s="17" t="s">
        <v>176</v>
      </c>
      <c r="U410" s="17" t="s">
        <v>176</v>
      </c>
      <c r="V410" s="17">
        <v>142</v>
      </c>
      <c r="W410" s="17">
        <v>115</v>
      </c>
      <c r="X410" s="36">
        <v>30</v>
      </c>
      <c r="Y410" s="17" t="s">
        <v>104</v>
      </c>
      <c r="Z410" s="17">
        <v>45</v>
      </c>
      <c r="AA410" s="17"/>
      <c r="AB410" s="17"/>
      <c r="AC410" s="17"/>
    </row>
    <row r="411" spans="1:29" ht="19.95" customHeight="1" x14ac:dyDescent="0.25">
      <c r="A411" s="16" t="s">
        <v>1528</v>
      </c>
      <c r="B411" s="16" t="s">
        <v>2086</v>
      </c>
      <c r="C411" s="16" t="s">
        <v>2087</v>
      </c>
      <c r="D411" s="16" t="s">
        <v>2105</v>
      </c>
      <c r="E411" s="54" t="s">
        <v>2106</v>
      </c>
      <c r="F411" s="71" t="s">
        <v>2283</v>
      </c>
      <c r="G411" s="72" t="str">
        <f>VLOOKUP(C411,面料分类!A:B,2,0)</f>
        <v>梭织</v>
      </c>
      <c r="H411" s="72" t="str">
        <f>VLOOKUP(D411,面料分类!C:D,2,0)</f>
        <v>丝</v>
      </c>
      <c r="I411" s="72" t="str">
        <f>VLOOKUP(E411,面料分类!E:F,2,0)</f>
        <v>印花</v>
      </c>
      <c r="J411" s="16" t="str">
        <f t="shared" si="6"/>
        <v>面料&gt;梭织&gt;丝&gt;印花</v>
      </c>
      <c r="K411" s="17" t="s">
        <v>1238</v>
      </c>
      <c r="L411" s="17" t="s">
        <v>1529</v>
      </c>
      <c r="M411" s="17" t="str">
        <f>I411</f>
        <v>印花</v>
      </c>
      <c r="N411" s="73" t="s">
        <v>2284</v>
      </c>
      <c r="O411" s="73" t="s">
        <v>3286</v>
      </c>
      <c r="P411" s="17" t="s">
        <v>62</v>
      </c>
      <c r="Q411" s="17" t="s">
        <v>63</v>
      </c>
      <c r="R411" s="17" t="s">
        <v>1530</v>
      </c>
      <c r="S411" s="17" t="s">
        <v>1530</v>
      </c>
      <c r="T411" s="17" t="s">
        <v>367</v>
      </c>
      <c r="U411" s="17" t="s">
        <v>367</v>
      </c>
      <c r="V411" s="17">
        <v>135</v>
      </c>
      <c r="W411" s="17" t="s">
        <v>1316</v>
      </c>
      <c r="X411" s="36">
        <v>130</v>
      </c>
      <c r="Y411" s="17" t="s">
        <v>104</v>
      </c>
      <c r="Z411" s="17">
        <v>35</v>
      </c>
      <c r="AA411" s="17" t="s">
        <v>1614</v>
      </c>
      <c r="AB411" s="17"/>
      <c r="AC411" s="17"/>
    </row>
    <row r="412" spans="1:29" ht="19.95" customHeight="1" x14ac:dyDescent="0.25">
      <c r="A412" s="16" t="s">
        <v>1531</v>
      </c>
      <c r="B412" s="16" t="s">
        <v>2086</v>
      </c>
      <c r="C412" s="16" t="s">
        <v>2109</v>
      </c>
      <c r="D412" s="16" t="s">
        <v>2088</v>
      </c>
      <c r="E412" s="54" t="s">
        <v>2122</v>
      </c>
      <c r="F412" s="71" t="s">
        <v>2283</v>
      </c>
      <c r="G412" s="72" t="str">
        <f>VLOOKUP(C412,面料分类!A:B,2,0)</f>
        <v>针织</v>
      </c>
      <c r="H412" s="72" t="str">
        <f>VLOOKUP(D412,面料分类!C:D,2,0)</f>
        <v>化纤</v>
      </c>
      <c r="I412" s="72" t="str">
        <f>VLOOKUP(E412,面料分类!E:F,2,0)</f>
        <v>绒布</v>
      </c>
      <c r="J412" s="16" t="str">
        <f t="shared" si="6"/>
        <v>面料&gt;针织&gt;化纤&gt;绒布</v>
      </c>
      <c r="K412" s="17" t="s">
        <v>915</v>
      </c>
      <c r="L412" s="17" t="s">
        <v>1532</v>
      </c>
      <c r="M412" s="17" t="str">
        <f>I412</f>
        <v>绒布</v>
      </c>
      <c r="N412" s="73" t="s">
        <v>2284</v>
      </c>
      <c r="O412" s="73" t="s">
        <v>2674</v>
      </c>
      <c r="P412" s="17" t="s">
        <v>355</v>
      </c>
      <c r="Q412" s="17" t="s">
        <v>63</v>
      </c>
      <c r="R412" s="17" t="s">
        <v>977</v>
      </c>
      <c r="S412" s="17" t="s">
        <v>977</v>
      </c>
      <c r="T412" s="17" t="s">
        <v>72</v>
      </c>
      <c r="U412" s="17" t="s">
        <v>72</v>
      </c>
      <c r="V412" s="17">
        <v>140</v>
      </c>
      <c r="W412" s="17">
        <v>240</v>
      </c>
      <c r="X412" s="36">
        <v>65</v>
      </c>
      <c r="Y412" s="17" t="s">
        <v>104</v>
      </c>
      <c r="Z412" s="17">
        <v>28</v>
      </c>
      <c r="AA412" s="17"/>
      <c r="AB412" s="17"/>
      <c r="AC412" s="17"/>
    </row>
    <row r="413" spans="1:29" ht="19.95" customHeight="1" x14ac:dyDescent="0.25">
      <c r="A413" s="16" t="s">
        <v>1533</v>
      </c>
      <c r="B413" s="16" t="s">
        <v>2086</v>
      </c>
      <c r="C413" s="16" t="s">
        <v>2087</v>
      </c>
      <c r="D413" s="16" t="s">
        <v>2088</v>
      </c>
      <c r="E413" s="54" t="s">
        <v>2095</v>
      </c>
      <c r="F413" s="71" t="s">
        <v>2283</v>
      </c>
      <c r="G413" s="72" t="str">
        <f>VLOOKUP(C413,面料分类!A:B,2,0)</f>
        <v>梭织</v>
      </c>
      <c r="H413" s="72" t="str">
        <f>VLOOKUP(D413,面料分类!C:D,2,0)</f>
        <v>化纤</v>
      </c>
      <c r="I413" s="72" t="str">
        <f>VLOOKUP(E413,面料分类!E:F,2,0)</f>
        <v>乱纹</v>
      </c>
      <c r="J413" s="16" t="str">
        <f t="shared" si="6"/>
        <v>面料&gt;梭织&gt;化纤&gt;乱纹</v>
      </c>
      <c r="K413" s="17" t="s">
        <v>77</v>
      </c>
      <c r="L413" s="17" t="s">
        <v>1534</v>
      </c>
      <c r="M413" s="17" t="str">
        <f>I413</f>
        <v>乱纹</v>
      </c>
      <c r="N413" s="73" t="s">
        <v>2284</v>
      </c>
      <c r="O413" s="73" t="s">
        <v>3450</v>
      </c>
      <c r="P413" s="17" t="s">
        <v>62</v>
      </c>
      <c r="Q413" s="17" t="s">
        <v>63</v>
      </c>
      <c r="R413" s="17" t="s">
        <v>144</v>
      </c>
      <c r="S413" s="17" t="s">
        <v>1536</v>
      </c>
      <c r="T413" s="17" t="s">
        <v>72</v>
      </c>
      <c r="U413" s="17" t="s">
        <v>72</v>
      </c>
      <c r="V413" s="17">
        <v>145</v>
      </c>
      <c r="W413" s="17">
        <v>240</v>
      </c>
      <c r="X413" s="36">
        <v>45.8</v>
      </c>
      <c r="Y413" s="17" t="s">
        <v>104</v>
      </c>
      <c r="Z413" s="17">
        <v>25</v>
      </c>
      <c r="AA413" s="17" t="s">
        <v>1615</v>
      </c>
      <c r="AB413" s="17"/>
      <c r="AC413" s="17"/>
    </row>
    <row r="414" spans="1:29" ht="19.95" customHeight="1" x14ac:dyDescent="0.25">
      <c r="A414" s="16" t="s">
        <v>1537</v>
      </c>
      <c r="B414" s="16" t="s">
        <v>2086</v>
      </c>
      <c r="C414" s="16" t="s">
        <v>2087</v>
      </c>
      <c r="D414" s="16" t="s">
        <v>2087</v>
      </c>
      <c r="E414" s="54" t="s">
        <v>2099</v>
      </c>
      <c r="F414" s="71" t="s">
        <v>2283</v>
      </c>
      <c r="G414" s="72" t="str">
        <f>VLOOKUP(C414,面料分类!A:B,2,0)</f>
        <v>梭织</v>
      </c>
      <c r="H414" s="72" t="str">
        <f>VLOOKUP(D414,面料分类!C:D,2,0)</f>
        <v>毛</v>
      </c>
      <c r="I414" s="72" t="str">
        <f>VLOOKUP(E414,面料分类!E:F,2,0)</f>
        <v>色织</v>
      </c>
      <c r="J414" s="16" t="str">
        <f t="shared" si="6"/>
        <v>面料&gt;梭织&gt;毛&gt;色织</v>
      </c>
      <c r="K414" s="17" t="s">
        <v>1508</v>
      </c>
      <c r="L414" s="17" t="s">
        <v>1538</v>
      </c>
      <c r="M414" s="17" t="str">
        <f>I414</f>
        <v>色织</v>
      </c>
      <c r="N414" s="73" t="s">
        <v>2284</v>
      </c>
      <c r="O414" s="80" t="s">
        <v>2501</v>
      </c>
      <c r="P414" s="17" t="s">
        <v>62</v>
      </c>
      <c r="Q414" s="17" t="s">
        <v>63</v>
      </c>
      <c r="R414" s="17" t="s">
        <v>1539</v>
      </c>
      <c r="S414" s="17" t="s">
        <v>1539</v>
      </c>
      <c r="T414" s="17" t="s">
        <v>312</v>
      </c>
      <c r="U414" s="17"/>
      <c r="V414" s="17">
        <v>147</v>
      </c>
      <c r="W414" s="17">
        <v>197</v>
      </c>
      <c r="X414" s="36">
        <v>160</v>
      </c>
      <c r="Y414" s="17" t="s">
        <v>104</v>
      </c>
      <c r="Z414" s="17">
        <v>70</v>
      </c>
      <c r="AA414" s="17" t="s">
        <v>1616</v>
      </c>
      <c r="AB414" s="17"/>
      <c r="AC414" s="17"/>
    </row>
    <row r="415" spans="1:29" ht="19.95" customHeight="1" x14ac:dyDescent="0.25">
      <c r="A415" s="16" t="s">
        <v>1540</v>
      </c>
      <c r="B415" s="16" t="s">
        <v>2086</v>
      </c>
      <c r="C415" s="16" t="s">
        <v>2087</v>
      </c>
      <c r="D415" s="16" t="s">
        <v>2088</v>
      </c>
      <c r="E415" s="54" t="s">
        <v>2118</v>
      </c>
      <c r="F415" s="71" t="s">
        <v>2283</v>
      </c>
      <c r="G415" s="72" t="str">
        <f>VLOOKUP(C415,面料分类!A:B,2,0)</f>
        <v>梭织</v>
      </c>
      <c r="H415" s="72" t="str">
        <f>VLOOKUP(D415,面料分类!C:D,2,0)</f>
        <v>化纤</v>
      </c>
      <c r="I415" s="72" t="str">
        <f>VLOOKUP(E415,面料分类!E:F,2,0)</f>
        <v>小香风</v>
      </c>
      <c r="J415" s="16" t="str">
        <f t="shared" si="6"/>
        <v>面料&gt;梭织&gt;化纤&gt;小香风</v>
      </c>
      <c r="K415" s="17" t="s">
        <v>81</v>
      </c>
      <c r="L415" s="17" t="s">
        <v>1541</v>
      </c>
      <c r="M415" s="17" t="str">
        <f>I415</f>
        <v>小香风</v>
      </c>
      <c r="N415" s="73" t="s">
        <v>2284</v>
      </c>
      <c r="O415" s="73" t="str">
        <f>VLOOKUP(S415,面辅料颜色!B:C,2,0)</f>
        <v>BY02</v>
      </c>
      <c r="P415" s="17" t="s">
        <v>62</v>
      </c>
      <c r="Q415" s="17" t="s">
        <v>63</v>
      </c>
      <c r="R415" s="17" t="s">
        <v>1125</v>
      </c>
      <c r="S415" s="17" t="s">
        <v>1125</v>
      </c>
      <c r="T415" s="17" t="s">
        <v>72</v>
      </c>
      <c r="U415" s="17" t="s">
        <v>72</v>
      </c>
      <c r="V415" s="17">
        <v>142</v>
      </c>
      <c r="W415" s="17">
        <v>348</v>
      </c>
      <c r="X415" s="36">
        <v>100</v>
      </c>
      <c r="Y415" s="17" t="s">
        <v>104</v>
      </c>
      <c r="Z415" s="17">
        <v>25</v>
      </c>
      <c r="AA415" s="17"/>
      <c r="AB415" s="17"/>
      <c r="AC415" s="17"/>
    </row>
    <row r="416" spans="1:29" ht="19.95" customHeight="1" x14ac:dyDescent="0.25">
      <c r="A416" s="16"/>
      <c r="B416" s="16"/>
      <c r="C416" s="16"/>
      <c r="D416" s="16"/>
      <c r="E416" s="16"/>
      <c r="F416" s="71" t="s">
        <v>2283</v>
      </c>
      <c r="G416" s="72" t="e">
        <f>VLOOKUP(C416,面料分类!A:B,2,0)</f>
        <v>#N/A</v>
      </c>
      <c r="H416" s="72" t="e">
        <f>VLOOKUP(D416,面料分类!C:D,2,0)</f>
        <v>#N/A</v>
      </c>
      <c r="I416" s="72" t="e">
        <f>VLOOKUP(E416,面料分类!E:F,2,0)</f>
        <v>#N/A</v>
      </c>
      <c r="J416" s="16" t="e">
        <f t="shared" si="6"/>
        <v>#N/A</v>
      </c>
      <c r="K416" s="17" t="s">
        <v>1542</v>
      </c>
      <c r="L416" s="17" t="s">
        <v>1543</v>
      </c>
      <c r="M416" s="17" t="e">
        <f>I416</f>
        <v>#N/A</v>
      </c>
      <c r="N416" s="73" t="s">
        <v>2284</v>
      </c>
      <c r="O416" s="73" t="s">
        <v>2345</v>
      </c>
      <c r="P416" s="17" t="s">
        <v>62</v>
      </c>
      <c r="Q416" s="17" t="s">
        <v>63</v>
      </c>
      <c r="R416" s="17" t="s">
        <v>1544</v>
      </c>
      <c r="S416" s="17" t="s">
        <v>1544</v>
      </c>
      <c r="T416" s="17" t="s">
        <v>72</v>
      </c>
      <c r="U416" s="17"/>
      <c r="V416" s="17">
        <v>145</v>
      </c>
      <c r="W416" s="17">
        <v>170</v>
      </c>
      <c r="X416" s="36">
        <v>36</v>
      </c>
      <c r="Y416" s="17" t="s">
        <v>104</v>
      </c>
      <c r="Z416" s="17">
        <v>30</v>
      </c>
      <c r="AA416" s="17"/>
      <c r="AB416" s="17" t="s">
        <v>1617</v>
      </c>
      <c r="AC416" s="17"/>
    </row>
    <row r="417" spans="1:29" ht="19.95" customHeight="1" x14ac:dyDescent="0.25">
      <c r="A417" s="16"/>
      <c r="B417" s="16"/>
      <c r="C417" s="16"/>
      <c r="D417" s="16"/>
      <c r="E417" s="16"/>
      <c r="F417" s="71" t="s">
        <v>2283</v>
      </c>
      <c r="G417" s="72" t="e">
        <f>VLOOKUP(C417,面料分类!A:B,2,0)</f>
        <v>#N/A</v>
      </c>
      <c r="H417" s="72" t="e">
        <f>VLOOKUP(D417,面料分类!C:D,2,0)</f>
        <v>#N/A</v>
      </c>
      <c r="I417" s="72" t="e">
        <f>VLOOKUP(E417,面料分类!E:F,2,0)</f>
        <v>#N/A</v>
      </c>
      <c r="J417" s="16" t="e">
        <f t="shared" si="6"/>
        <v>#N/A</v>
      </c>
      <c r="K417" s="17" t="s">
        <v>1545</v>
      </c>
      <c r="L417" s="17" t="s">
        <v>1546</v>
      </c>
      <c r="M417" s="17" t="e">
        <f>I417</f>
        <v>#N/A</v>
      </c>
      <c r="N417" s="73" t="s">
        <v>2284</v>
      </c>
      <c r="O417" s="73" t="s">
        <v>3326</v>
      </c>
      <c r="P417" s="17" t="s">
        <v>62</v>
      </c>
      <c r="Q417" s="17" t="s">
        <v>63</v>
      </c>
      <c r="R417" s="17" t="s">
        <v>1284</v>
      </c>
      <c r="S417" s="17" t="s">
        <v>1284</v>
      </c>
      <c r="T417" s="17" t="s">
        <v>1547</v>
      </c>
      <c r="U417" s="17"/>
      <c r="V417" s="17">
        <v>145</v>
      </c>
      <c r="W417" s="17">
        <v>400</v>
      </c>
      <c r="X417" s="36">
        <v>298</v>
      </c>
      <c r="Y417" s="17" t="s">
        <v>104</v>
      </c>
      <c r="Z417" s="17">
        <v>100</v>
      </c>
      <c r="AA417" s="17"/>
      <c r="AB417" s="17" t="s">
        <v>1618</v>
      </c>
      <c r="AC417" s="17"/>
    </row>
    <row r="418" spans="1:29" ht="19.95" customHeight="1" x14ac:dyDescent="0.25">
      <c r="A418" s="16"/>
      <c r="B418" s="16"/>
      <c r="C418" s="16"/>
      <c r="D418" s="16"/>
      <c r="E418" s="16"/>
      <c r="F418" s="71" t="s">
        <v>2283</v>
      </c>
      <c r="G418" s="72" t="e">
        <f>VLOOKUP(C418,面料分类!A:B,2,0)</f>
        <v>#N/A</v>
      </c>
      <c r="H418" s="72" t="e">
        <f>VLOOKUP(D418,面料分类!C:D,2,0)</f>
        <v>#N/A</v>
      </c>
      <c r="I418" s="72" t="e">
        <f>VLOOKUP(E418,面料分类!E:F,2,0)</f>
        <v>#N/A</v>
      </c>
      <c r="J418" s="16" t="e">
        <f t="shared" si="6"/>
        <v>#N/A</v>
      </c>
      <c r="K418" s="17" t="s">
        <v>348</v>
      </c>
      <c r="L418" s="17">
        <v>12210</v>
      </c>
      <c r="M418" s="17" t="e">
        <f>I418</f>
        <v>#N/A</v>
      </c>
      <c r="N418" s="73" t="s">
        <v>2284</v>
      </c>
      <c r="O418" s="73" t="str">
        <f>VLOOKUP(S418,面辅料颜色!B:C,2,0)</f>
        <v>L201</v>
      </c>
      <c r="P418" s="17" t="s">
        <v>62</v>
      </c>
      <c r="Q418" s="17" t="s">
        <v>63</v>
      </c>
      <c r="R418" s="17" t="s">
        <v>175</v>
      </c>
      <c r="S418" s="17" t="s">
        <v>175</v>
      </c>
      <c r="T418" s="17" t="s">
        <v>1548</v>
      </c>
      <c r="U418" s="17"/>
      <c r="V418" s="17">
        <v>135</v>
      </c>
      <c r="W418" s="17"/>
      <c r="X418" s="36">
        <v>1096</v>
      </c>
      <c r="Y418" s="17" t="s">
        <v>104</v>
      </c>
      <c r="Z418" s="17">
        <v>120</v>
      </c>
      <c r="AA418" s="17"/>
      <c r="AB418" s="17" t="s">
        <v>1619</v>
      </c>
      <c r="AC418" s="17"/>
    </row>
    <row r="419" spans="1:29" ht="19.95" customHeight="1" x14ac:dyDescent="0.25">
      <c r="A419" s="16"/>
      <c r="B419" s="16"/>
      <c r="C419" s="16"/>
      <c r="D419" s="16"/>
      <c r="E419" s="16"/>
      <c r="F419" s="71" t="s">
        <v>2283</v>
      </c>
      <c r="G419" s="72" t="e">
        <f>VLOOKUP(C419,面料分类!A:B,2,0)</f>
        <v>#N/A</v>
      </c>
      <c r="H419" s="72" t="e">
        <f>VLOOKUP(D419,面料分类!C:D,2,0)</f>
        <v>#N/A</v>
      </c>
      <c r="I419" s="72" t="e">
        <f>VLOOKUP(E419,面料分类!E:F,2,0)</f>
        <v>#N/A</v>
      </c>
      <c r="J419" s="16" t="e">
        <f t="shared" si="6"/>
        <v>#N/A</v>
      </c>
      <c r="K419" s="17" t="s">
        <v>81</v>
      </c>
      <c r="L419" s="17" t="s">
        <v>1549</v>
      </c>
      <c r="M419" s="17" t="e">
        <f>I419</f>
        <v>#N/A</v>
      </c>
      <c r="N419" s="73" t="s">
        <v>2284</v>
      </c>
      <c r="O419" s="73" t="str">
        <f>VLOOKUP(S419,面辅料颜色!B:C,2,0)</f>
        <v>W017</v>
      </c>
      <c r="P419" s="17" t="s">
        <v>62</v>
      </c>
      <c r="Q419" s="17" t="s">
        <v>63</v>
      </c>
      <c r="R419" s="17" t="s">
        <v>144</v>
      </c>
      <c r="S419" s="17" t="s">
        <v>144</v>
      </c>
      <c r="T419" s="17" t="s">
        <v>72</v>
      </c>
      <c r="U419" s="17"/>
      <c r="V419" s="17">
        <v>143</v>
      </c>
      <c r="W419" s="17"/>
      <c r="X419" s="17">
        <v>78</v>
      </c>
      <c r="Y419" s="17" t="s">
        <v>104</v>
      </c>
      <c r="Z419" s="17">
        <v>50</v>
      </c>
      <c r="AA419" s="17"/>
      <c r="AB419" s="17" t="s">
        <v>1620</v>
      </c>
      <c r="AC419" s="17"/>
    </row>
    <row r="420" spans="1:29" ht="19.95" customHeight="1" x14ac:dyDescent="0.25">
      <c r="A420" s="16" t="s">
        <v>1621</v>
      </c>
      <c r="B420" s="16" t="s">
        <v>2086</v>
      </c>
      <c r="C420" s="16" t="s">
        <v>2087</v>
      </c>
      <c r="D420" s="16" t="s">
        <v>2087</v>
      </c>
      <c r="E420" s="54" t="s">
        <v>2091</v>
      </c>
      <c r="F420" s="71" t="s">
        <v>2283</v>
      </c>
      <c r="G420" s="72" t="str">
        <f>VLOOKUP(C420,面料分类!A:B,2,0)</f>
        <v>梭织</v>
      </c>
      <c r="H420" s="72" t="str">
        <f>VLOOKUP(D420,面料分类!C:D,2,0)</f>
        <v>毛</v>
      </c>
      <c r="I420" s="72" t="str">
        <f>VLOOKUP(E420,面料分类!E:F,2,0)</f>
        <v>斜纹</v>
      </c>
      <c r="J420" s="16" t="str">
        <f t="shared" si="6"/>
        <v>面料&gt;梭织&gt;毛&gt;斜纹</v>
      </c>
      <c r="K420" s="17" t="s">
        <v>1622</v>
      </c>
      <c r="L420" s="17" t="s">
        <v>1623</v>
      </c>
      <c r="M420" s="17" t="str">
        <f>I420</f>
        <v>斜纹</v>
      </c>
      <c r="N420" s="73" t="s">
        <v>2284</v>
      </c>
      <c r="O420" s="73" t="str">
        <f>VLOOKUP(S420,面辅料颜色!B:C,2,0)</f>
        <v>L301</v>
      </c>
      <c r="P420" s="17" t="s">
        <v>62</v>
      </c>
      <c r="Q420" s="17" t="s">
        <v>63</v>
      </c>
      <c r="R420" s="17" t="s">
        <v>789</v>
      </c>
      <c r="S420" s="17" t="s">
        <v>789</v>
      </c>
      <c r="T420" s="17" t="s">
        <v>1624</v>
      </c>
      <c r="U420" s="17"/>
      <c r="V420" s="17">
        <v>146</v>
      </c>
      <c r="W420" s="17">
        <v>342</v>
      </c>
      <c r="X420" s="36">
        <v>168</v>
      </c>
      <c r="Y420" s="17" t="s">
        <v>104</v>
      </c>
      <c r="Z420" s="17">
        <v>50</v>
      </c>
      <c r="AA420" s="17"/>
      <c r="AB420" s="17" t="s">
        <v>1795</v>
      </c>
      <c r="AC420" s="17"/>
    </row>
    <row r="421" spans="1:29" ht="19.95" customHeight="1" x14ac:dyDescent="0.25">
      <c r="A421" s="16" t="s">
        <v>1626</v>
      </c>
      <c r="B421" s="16" t="s">
        <v>2086</v>
      </c>
      <c r="C421" s="16" t="s">
        <v>2109</v>
      </c>
      <c r="D421" s="16" t="s">
        <v>2103</v>
      </c>
      <c r="E421" s="54" t="s">
        <v>2118</v>
      </c>
      <c r="F421" s="71" t="s">
        <v>2283</v>
      </c>
      <c r="G421" s="72" t="str">
        <f>VLOOKUP(C421,面料分类!A:B,2,0)</f>
        <v>针织</v>
      </c>
      <c r="H421" s="72" t="str">
        <f>VLOOKUP(D421,面料分类!C:D,2,0)</f>
        <v>化纤混纺</v>
      </c>
      <c r="I421" s="72" t="str">
        <f>VLOOKUP(E421,面料分类!E:F,2,0)</f>
        <v>小香风</v>
      </c>
      <c r="J421" s="16" t="str">
        <f t="shared" si="6"/>
        <v>面料&gt;针织&gt;化纤混纺&gt;小香风</v>
      </c>
      <c r="K421" s="17" t="s">
        <v>915</v>
      </c>
      <c r="L421" s="17" t="s">
        <v>1627</v>
      </c>
      <c r="M421" s="17" t="str">
        <f>I421</f>
        <v>小香风</v>
      </c>
      <c r="N421" s="73" t="s">
        <v>2284</v>
      </c>
      <c r="O421" s="73" t="s">
        <v>3450</v>
      </c>
      <c r="P421" s="17" t="s">
        <v>355</v>
      </c>
      <c r="Q421" s="17" t="s">
        <v>63</v>
      </c>
      <c r="R421" s="17" t="s">
        <v>873</v>
      </c>
      <c r="S421" s="17" t="s">
        <v>1628</v>
      </c>
      <c r="T421" s="17" t="s">
        <v>1629</v>
      </c>
      <c r="U421" s="17" t="s">
        <v>1630</v>
      </c>
      <c r="V421" s="24">
        <v>130</v>
      </c>
      <c r="W421" s="44">
        <v>311</v>
      </c>
      <c r="X421" s="36">
        <v>140</v>
      </c>
      <c r="Y421" s="17" t="s">
        <v>104</v>
      </c>
      <c r="Z421" s="17">
        <v>70</v>
      </c>
      <c r="AA421" s="17"/>
      <c r="AB421" s="23"/>
      <c r="AC421" s="17"/>
    </row>
    <row r="422" spans="1:29" ht="19.95" customHeight="1" x14ac:dyDescent="0.25">
      <c r="A422" s="16" t="s">
        <v>1631</v>
      </c>
      <c r="B422" s="16" t="s">
        <v>2086</v>
      </c>
      <c r="C422" s="16" t="s">
        <v>2109</v>
      </c>
      <c r="D422" s="16" t="s">
        <v>2104</v>
      </c>
      <c r="E422" s="54" t="s">
        <v>2123</v>
      </c>
      <c r="F422" s="71" t="s">
        <v>2283</v>
      </c>
      <c r="G422" s="72" t="str">
        <f>VLOOKUP(C422,面料分类!A:B,2,0)</f>
        <v>针织</v>
      </c>
      <c r="H422" s="72" t="str">
        <f>VLOOKUP(D422,面料分类!C:D,2,0)</f>
        <v>天然混纺</v>
      </c>
      <c r="I422" s="72" t="str">
        <f>VLOOKUP(E422,面料分类!E:F,2,0)</f>
        <v>毛巾布</v>
      </c>
      <c r="J422" s="16" t="str">
        <f t="shared" si="6"/>
        <v>面料&gt;针织&gt;天然混纺&gt;毛巾布</v>
      </c>
      <c r="K422" s="17" t="s">
        <v>949</v>
      </c>
      <c r="L422" s="17" t="s">
        <v>1632</v>
      </c>
      <c r="M422" s="17" t="str">
        <f>I422</f>
        <v>毛巾布</v>
      </c>
      <c r="N422" s="73" t="s">
        <v>2284</v>
      </c>
      <c r="O422" s="73" t="s">
        <v>2345</v>
      </c>
      <c r="P422" s="17" t="s">
        <v>355</v>
      </c>
      <c r="Q422" s="17" t="s">
        <v>63</v>
      </c>
      <c r="R422" s="17" t="s">
        <v>83</v>
      </c>
      <c r="S422" s="17" t="s">
        <v>1633</v>
      </c>
      <c r="T422" s="17" t="s">
        <v>1634</v>
      </c>
      <c r="U422" s="17" t="s">
        <v>1635</v>
      </c>
      <c r="V422" s="24">
        <v>142</v>
      </c>
      <c r="W422" s="24">
        <v>465</v>
      </c>
      <c r="X422" s="36">
        <v>98</v>
      </c>
      <c r="Y422" s="17" t="s">
        <v>104</v>
      </c>
      <c r="Z422" s="17">
        <v>45</v>
      </c>
      <c r="AA422" s="17"/>
      <c r="AB422" s="23" t="s">
        <v>1796</v>
      </c>
      <c r="AC422" s="17"/>
    </row>
    <row r="423" spans="1:29" ht="19.95" customHeight="1" x14ac:dyDescent="0.25">
      <c r="A423" s="16" t="s">
        <v>1636</v>
      </c>
      <c r="B423" s="16" t="s">
        <v>2086</v>
      </c>
      <c r="C423" s="16" t="s">
        <v>2087</v>
      </c>
      <c r="D423" s="16" t="s">
        <v>2105</v>
      </c>
      <c r="E423" s="54" t="s">
        <v>2133</v>
      </c>
      <c r="F423" s="71" t="s">
        <v>2283</v>
      </c>
      <c r="G423" s="72" t="str">
        <f>VLOOKUP(C423,面料分类!A:B,2,0)</f>
        <v>梭织</v>
      </c>
      <c r="H423" s="72" t="str">
        <f>VLOOKUP(D423,面料分类!C:D,2,0)</f>
        <v>丝</v>
      </c>
      <c r="I423" s="72" t="str">
        <f>VLOOKUP(E423,面料分类!E:F,2,0)</f>
        <v>欧根缎</v>
      </c>
      <c r="J423" s="16" t="str">
        <f t="shared" si="6"/>
        <v>面料&gt;梭织&gt;丝&gt;欧根缎</v>
      </c>
      <c r="K423" s="17" t="s">
        <v>1238</v>
      </c>
      <c r="L423" s="17" t="s">
        <v>1637</v>
      </c>
      <c r="M423" s="17" t="str">
        <f>I423</f>
        <v>欧根缎</v>
      </c>
      <c r="N423" s="73" t="s">
        <v>2284</v>
      </c>
      <c r="O423" s="73" t="str">
        <f>VLOOKUP(S423,面辅料颜色!B:C,2,0)</f>
        <v>W017</v>
      </c>
      <c r="P423" s="17" t="s">
        <v>62</v>
      </c>
      <c r="Q423" s="17" t="s">
        <v>63</v>
      </c>
      <c r="R423" s="17" t="s">
        <v>144</v>
      </c>
      <c r="S423" s="17" t="s">
        <v>144</v>
      </c>
      <c r="T423" s="17" t="s">
        <v>367</v>
      </c>
      <c r="U423" s="17" t="s">
        <v>367</v>
      </c>
      <c r="V423" s="24">
        <v>135</v>
      </c>
      <c r="W423" s="24" t="s">
        <v>1316</v>
      </c>
      <c r="X423" s="36">
        <v>125</v>
      </c>
      <c r="Y423" s="17" t="s">
        <v>104</v>
      </c>
      <c r="Z423" s="17">
        <v>30</v>
      </c>
      <c r="AA423" s="17"/>
      <c r="AB423" s="23"/>
      <c r="AC423" s="17"/>
    </row>
    <row r="424" spans="1:29" ht="19.95" customHeight="1" x14ac:dyDescent="0.25">
      <c r="A424" s="16" t="s">
        <v>1639</v>
      </c>
      <c r="B424" s="16" t="s">
        <v>2086</v>
      </c>
      <c r="C424" s="16" t="s">
        <v>2087</v>
      </c>
      <c r="D424" s="16" t="s">
        <v>2104</v>
      </c>
      <c r="E424" s="54" t="s">
        <v>2118</v>
      </c>
      <c r="F424" s="71" t="s">
        <v>2283</v>
      </c>
      <c r="G424" s="72" t="str">
        <f>VLOOKUP(C424,面料分类!A:B,2,0)</f>
        <v>梭织</v>
      </c>
      <c r="H424" s="72" t="str">
        <f>VLOOKUP(D424,面料分类!C:D,2,0)</f>
        <v>天然混纺</v>
      </c>
      <c r="I424" s="72" t="str">
        <f>VLOOKUP(E424,面料分类!E:F,2,0)</f>
        <v>小香风</v>
      </c>
      <c r="J424" s="16" t="str">
        <f t="shared" si="6"/>
        <v>面料&gt;梭织&gt;天然混纺&gt;小香风</v>
      </c>
      <c r="K424" s="17" t="s">
        <v>81</v>
      </c>
      <c r="L424" s="17" t="s">
        <v>1640</v>
      </c>
      <c r="M424" s="17" t="str">
        <f>I424</f>
        <v>小香风</v>
      </c>
      <c r="N424" s="73" t="s">
        <v>2284</v>
      </c>
      <c r="O424" s="73" t="str">
        <f>VLOOKUP(S424,面辅料颜色!B:C,2,0)</f>
        <v>B002</v>
      </c>
      <c r="P424" s="17" t="s">
        <v>62</v>
      </c>
      <c r="Q424" s="17" t="s">
        <v>63</v>
      </c>
      <c r="R424" s="17" t="s">
        <v>83</v>
      </c>
      <c r="S424" s="17" t="s">
        <v>83</v>
      </c>
      <c r="T424" s="17" t="s">
        <v>1641</v>
      </c>
      <c r="U424" s="17"/>
      <c r="V424" s="17">
        <v>140</v>
      </c>
      <c r="W424" s="17">
        <v>214</v>
      </c>
      <c r="X424" s="36">
        <v>165</v>
      </c>
      <c r="Y424" s="17" t="s">
        <v>104</v>
      </c>
      <c r="Z424" s="17">
        <v>45</v>
      </c>
      <c r="AA424" s="17"/>
      <c r="AB424" s="17"/>
      <c r="AC424" s="17"/>
    </row>
    <row r="425" spans="1:29" ht="19.95" customHeight="1" x14ac:dyDescent="0.25">
      <c r="A425" s="16" t="s">
        <v>1642</v>
      </c>
      <c r="B425" s="16" t="s">
        <v>2086</v>
      </c>
      <c r="C425" s="16" t="s">
        <v>2087</v>
      </c>
      <c r="D425" s="16" t="s">
        <v>2104</v>
      </c>
      <c r="E425" s="54" t="s">
        <v>2090</v>
      </c>
      <c r="F425" s="71" t="s">
        <v>2283</v>
      </c>
      <c r="G425" s="72" t="str">
        <f>VLOOKUP(C425,面料分类!A:B,2,0)</f>
        <v>梭织</v>
      </c>
      <c r="H425" s="72" t="str">
        <f>VLOOKUP(D425,面料分类!C:D,2,0)</f>
        <v>天然混纺</v>
      </c>
      <c r="I425" s="72" t="str">
        <f>VLOOKUP(E425,面料分类!E:F,2,0)</f>
        <v>提花</v>
      </c>
      <c r="J425" s="16" t="str">
        <f t="shared" si="6"/>
        <v>面料&gt;梭织&gt;天然混纺&gt;提花</v>
      </c>
      <c r="K425" s="17" t="s">
        <v>1643</v>
      </c>
      <c r="L425" s="17" t="s">
        <v>1644</v>
      </c>
      <c r="M425" s="17" t="str">
        <f>I425</f>
        <v>提花</v>
      </c>
      <c r="N425" s="73" t="s">
        <v>2284</v>
      </c>
      <c r="O425" s="73" t="str">
        <f>VLOOKUP(S425,面辅料颜色!B:C,2,0)</f>
        <v>L801</v>
      </c>
      <c r="P425" s="17" t="s">
        <v>62</v>
      </c>
      <c r="Q425" s="17" t="s">
        <v>63</v>
      </c>
      <c r="R425" s="17" t="s">
        <v>1645</v>
      </c>
      <c r="S425" s="17" t="s">
        <v>1645</v>
      </c>
      <c r="T425" s="17" t="s">
        <v>1646</v>
      </c>
      <c r="U425" s="17"/>
      <c r="V425" s="17">
        <v>140</v>
      </c>
      <c r="W425" s="17">
        <v>252</v>
      </c>
      <c r="X425" s="17">
        <v>75</v>
      </c>
      <c r="Y425" s="17" t="s">
        <v>104</v>
      </c>
      <c r="Z425" s="17">
        <v>35</v>
      </c>
      <c r="AA425" s="17" t="s">
        <v>1797</v>
      </c>
      <c r="AB425" s="17"/>
      <c r="AC425" s="42"/>
    </row>
    <row r="426" spans="1:29" ht="19.95" customHeight="1" x14ac:dyDescent="0.25">
      <c r="A426" s="16" t="s">
        <v>1647</v>
      </c>
      <c r="B426" s="16" t="s">
        <v>2086</v>
      </c>
      <c r="C426" s="16" t="s">
        <v>2087</v>
      </c>
      <c r="D426" s="16" t="s">
        <v>2104</v>
      </c>
      <c r="E426" s="54" t="s">
        <v>2090</v>
      </c>
      <c r="F426" s="71" t="s">
        <v>2283</v>
      </c>
      <c r="G426" s="72" t="str">
        <f>VLOOKUP(C426,面料分类!A:B,2,0)</f>
        <v>梭织</v>
      </c>
      <c r="H426" s="72" t="str">
        <f>VLOOKUP(D426,面料分类!C:D,2,0)</f>
        <v>天然混纺</v>
      </c>
      <c r="I426" s="72" t="str">
        <f>VLOOKUP(E426,面料分类!E:F,2,0)</f>
        <v>提花</v>
      </c>
      <c r="J426" s="16" t="str">
        <f t="shared" si="6"/>
        <v>面料&gt;梭织&gt;天然混纺&gt;提花</v>
      </c>
      <c r="K426" s="17" t="s">
        <v>1643</v>
      </c>
      <c r="L426" s="17" t="s">
        <v>1648</v>
      </c>
      <c r="M426" s="17" t="str">
        <f>I426</f>
        <v>提花</v>
      </c>
      <c r="N426" s="73" t="s">
        <v>2284</v>
      </c>
      <c r="O426" s="73" t="str">
        <f>VLOOKUP(S426,面辅料颜色!B:C,2,0)</f>
        <v>B002</v>
      </c>
      <c r="P426" s="17" t="s">
        <v>62</v>
      </c>
      <c r="Q426" s="17" t="s">
        <v>63</v>
      </c>
      <c r="R426" s="17" t="s">
        <v>83</v>
      </c>
      <c r="S426" s="17" t="s">
        <v>83</v>
      </c>
      <c r="T426" s="17" t="s">
        <v>1649</v>
      </c>
      <c r="U426" s="17"/>
      <c r="V426" s="17">
        <v>135</v>
      </c>
      <c r="W426" s="17">
        <v>132</v>
      </c>
      <c r="X426" s="17">
        <v>63</v>
      </c>
      <c r="Y426" s="17" t="s">
        <v>104</v>
      </c>
      <c r="Z426" s="17">
        <v>35</v>
      </c>
      <c r="AA426" s="17" t="s">
        <v>1798</v>
      </c>
      <c r="AB426" s="17"/>
      <c r="AC426" s="42"/>
    </row>
    <row r="427" spans="1:29" ht="19.95" customHeight="1" x14ac:dyDescent="0.25">
      <c r="A427" s="16" t="s">
        <v>1650</v>
      </c>
      <c r="B427" s="16" t="s">
        <v>2086</v>
      </c>
      <c r="C427" s="16" t="s">
        <v>2087</v>
      </c>
      <c r="D427" s="16" t="s">
        <v>2104</v>
      </c>
      <c r="E427" s="54" t="s">
        <v>2099</v>
      </c>
      <c r="F427" s="71" t="s">
        <v>2283</v>
      </c>
      <c r="G427" s="72" t="str">
        <f>VLOOKUP(C427,面料分类!A:B,2,0)</f>
        <v>梭织</v>
      </c>
      <c r="H427" s="72" t="str">
        <f>VLOOKUP(D427,面料分类!C:D,2,0)</f>
        <v>天然混纺</v>
      </c>
      <c r="I427" s="72" t="str">
        <f>VLOOKUP(E427,面料分类!E:F,2,0)</f>
        <v>色织</v>
      </c>
      <c r="J427" s="16" t="str">
        <f t="shared" si="6"/>
        <v>面料&gt;梭织&gt;天然混纺&gt;色织</v>
      </c>
      <c r="K427" s="17" t="s">
        <v>81</v>
      </c>
      <c r="L427" s="17" t="s">
        <v>1651</v>
      </c>
      <c r="M427" s="17" t="str">
        <f>I427</f>
        <v>色织</v>
      </c>
      <c r="N427" s="73" t="s">
        <v>2284</v>
      </c>
      <c r="O427" s="73" t="s">
        <v>2345</v>
      </c>
      <c r="P427" s="17" t="s">
        <v>62</v>
      </c>
      <c r="Q427" s="17" t="s">
        <v>63</v>
      </c>
      <c r="R427" s="17" t="s">
        <v>1652</v>
      </c>
      <c r="S427" s="17" t="s">
        <v>1652</v>
      </c>
      <c r="T427" s="17" t="s">
        <v>1653</v>
      </c>
      <c r="U427" s="17"/>
      <c r="V427" s="17">
        <v>145</v>
      </c>
      <c r="W427" s="17">
        <v>290</v>
      </c>
      <c r="X427" s="17">
        <v>145</v>
      </c>
      <c r="Y427" s="17" t="s">
        <v>104</v>
      </c>
      <c r="Z427" s="17">
        <v>100</v>
      </c>
      <c r="AA427" s="17"/>
      <c r="AB427" s="17"/>
      <c r="AC427" s="42"/>
    </row>
    <row r="428" spans="1:29" ht="19.95" customHeight="1" x14ac:dyDescent="0.25">
      <c r="A428" s="16" t="s">
        <v>1654</v>
      </c>
      <c r="B428" s="16" t="s">
        <v>2086</v>
      </c>
      <c r="C428" s="16" t="s">
        <v>2087</v>
      </c>
      <c r="D428" s="16" t="s">
        <v>2098</v>
      </c>
      <c r="E428" s="54" t="s">
        <v>2122</v>
      </c>
      <c r="F428" s="71" t="s">
        <v>2283</v>
      </c>
      <c r="G428" s="72" t="str">
        <f>VLOOKUP(C428,面料分类!A:B,2,0)</f>
        <v>梭织</v>
      </c>
      <c r="H428" s="72" t="str">
        <f>VLOOKUP(D428,面料分类!C:D,2,0)</f>
        <v>棉</v>
      </c>
      <c r="I428" s="72" t="str">
        <f>VLOOKUP(E428,面料分类!E:F,2,0)</f>
        <v>绒布</v>
      </c>
      <c r="J428" s="16" t="str">
        <f t="shared" si="6"/>
        <v>面料&gt;梭织&gt;棉&gt;绒布</v>
      </c>
      <c r="K428" s="17" t="s">
        <v>81</v>
      </c>
      <c r="L428" s="17" t="s">
        <v>1655</v>
      </c>
      <c r="M428" s="17" t="str">
        <f>I428</f>
        <v>绒布</v>
      </c>
      <c r="N428" s="73" t="s">
        <v>2284</v>
      </c>
      <c r="O428" s="73" t="s">
        <v>2743</v>
      </c>
      <c r="P428" s="17" t="s">
        <v>62</v>
      </c>
      <c r="Q428" s="17" t="s">
        <v>63</v>
      </c>
      <c r="R428" s="17" t="s">
        <v>307</v>
      </c>
      <c r="S428" s="17" t="s">
        <v>1656</v>
      </c>
      <c r="T428" s="17" t="s">
        <v>176</v>
      </c>
      <c r="U428" s="17" t="s">
        <v>176</v>
      </c>
      <c r="V428" s="17">
        <v>145</v>
      </c>
      <c r="W428" s="17">
        <v>186</v>
      </c>
      <c r="X428" s="17">
        <v>85</v>
      </c>
      <c r="Y428" s="17" t="s">
        <v>104</v>
      </c>
      <c r="Z428" s="17">
        <v>20</v>
      </c>
      <c r="AA428" s="17"/>
      <c r="AB428" s="17"/>
      <c r="AC428" s="42"/>
    </row>
    <row r="429" spans="1:29" ht="19.95" customHeight="1" x14ac:dyDescent="0.25">
      <c r="A429" s="16" t="s">
        <v>1657</v>
      </c>
      <c r="B429" s="16" t="s">
        <v>2086</v>
      </c>
      <c r="C429" s="16" t="s">
        <v>2087</v>
      </c>
      <c r="D429" s="16" t="s">
        <v>2104</v>
      </c>
      <c r="E429" s="54" t="s">
        <v>2118</v>
      </c>
      <c r="F429" s="71" t="s">
        <v>2283</v>
      </c>
      <c r="G429" s="72" t="str">
        <f>VLOOKUP(C429,面料分类!A:B,2,0)</f>
        <v>梭织</v>
      </c>
      <c r="H429" s="72" t="str">
        <f>VLOOKUP(D429,面料分类!C:D,2,0)</f>
        <v>天然混纺</v>
      </c>
      <c r="I429" s="72" t="str">
        <f>VLOOKUP(E429,面料分类!E:F,2,0)</f>
        <v>小香风</v>
      </c>
      <c r="J429" s="16" t="str">
        <f t="shared" si="6"/>
        <v>面料&gt;梭织&gt;天然混纺&gt;小香风</v>
      </c>
      <c r="K429" s="17" t="s">
        <v>81</v>
      </c>
      <c r="L429" s="17" t="s">
        <v>1658</v>
      </c>
      <c r="M429" s="17" t="str">
        <f>I429</f>
        <v>小香风</v>
      </c>
      <c r="N429" s="73" t="s">
        <v>2284</v>
      </c>
      <c r="O429" s="73" t="s">
        <v>2743</v>
      </c>
      <c r="P429" s="17" t="s">
        <v>62</v>
      </c>
      <c r="Q429" s="17" t="s">
        <v>63</v>
      </c>
      <c r="R429" s="17" t="s">
        <v>1659</v>
      </c>
      <c r="S429" s="17" t="s">
        <v>1659</v>
      </c>
      <c r="T429" s="17" t="s">
        <v>1660</v>
      </c>
      <c r="U429" s="17"/>
      <c r="V429" s="17">
        <v>144</v>
      </c>
      <c r="W429" s="17">
        <v>320</v>
      </c>
      <c r="X429" s="17">
        <v>145</v>
      </c>
      <c r="Y429" s="17" t="s">
        <v>104</v>
      </c>
      <c r="Z429" s="17">
        <v>15</v>
      </c>
      <c r="AA429" s="17" t="s">
        <v>1799</v>
      </c>
      <c r="AB429" s="17"/>
      <c r="AC429" s="42"/>
    </row>
    <row r="430" spans="1:29" ht="19.95" customHeight="1" x14ac:dyDescent="0.25">
      <c r="A430" s="16" t="s">
        <v>1661</v>
      </c>
      <c r="B430" s="16" t="s">
        <v>2086</v>
      </c>
      <c r="C430" s="16" t="s">
        <v>2087</v>
      </c>
      <c r="D430" s="16" t="s">
        <v>2104</v>
      </c>
      <c r="E430" s="54" t="s">
        <v>2134</v>
      </c>
      <c r="F430" s="71" t="s">
        <v>2283</v>
      </c>
      <c r="G430" s="72" t="str">
        <f>VLOOKUP(C430,面料分类!A:B,2,0)</f>
        <v>梭织</v>
      </c>
      <c r="H430" s="72" t="str">
        <f>VLOOKUP(D430,面料分类!C:D,2,0)</f>
        <v>天然混纺</v>
      </c>
      <c r="I430" s="72" t="str">
        <f>VLOOKUP(E430,面料分类!E:F,2,0)</f>
        <v>羊毛</v>
      </c>
      <c r="J430" s="16" t="str">
        <f t="shared" si="6"/>
        <v>面料&gt;梭织&gt;天然混纺&gt;羊毛</v>
      </c>
      <c r="K430" s="17" t="s">
        <v>81</v>
      </c>
      <c r="L430" s="17" t="s">
        <v>1662</v>
      </c>
      <c r="M430" s="17" t="str">
        <f>I430</f>
        <v>羊毛</v>
      </c>
      <c r="N430" s="73" t="s">
        <v>2284</v>
      </c>
      <c r="O430" s="73" t="str">
        <f>VLOOKUP(S430,面辅料颜色!B:C,2,0)</f>
        <v>E001</v>
      </c>
      <c r="P430" s="17" t="s">
        <v>62</v>
      </c>
      <c r="Q430" s="17" t="s">
        <v>63</v>
      </c>
      <c r="R430" s="17" t="s">
        <v>1142</v>
      </c>
      <c r="S430" s="17" t="s">
        <v>1142</v>
      </c>
      <c r="T430" s="17" t="s">
        <v>1663</v>
      </c>
      <c r="U430" s="17"/>
      <c r="V430" s="17">
        <v>145</v>
      </c>
      <c r="W430" s="17">
        <v>538</v>
      </c>
      <c r="X430" s="17">
        <v>285</v>
      </c>
      <c r="Y430" s="17" t="s">
        <v>104</v>
      </c>
      <c r="Z430" s="17">
        <v>25</v>
      </c>
      <c r="AA430" s="17"/>
      <c r="AB430" s="17"/>
      <c r="AC430" s="42"/>
    </row>
    <row r="431" spans="1:29" ht="19.95" customHeight="1" x14ac:dyDescent="0.25">
      <c r="A431" s="16" t="s">
        <v>1664</v>
      </c>
      <c r="B431" s="16" t="s">
        <v>2086</v>
      </c>
      <c r="C431" s="16" t="s">
        <v>2087</v>
      </c>
      <c r="D431" s="16" t="s">
        <v>2098</v>
      </c>
      <c r="E431" s="54" t="s">
        <v>2089</v>
      </c>
      <c r="F431" s="71" t="s">
        <v>2283</v>
      </c>
      <c r="G431" s="72" t="str">
        <f>VLOOKUP(C431,面料分类!A:B,2,0)</f>
        <v>梭织</v>
      </c>
      <c r="H431" s="72" t="str">
        <f>VLOOKUP(D431,面料分类!C:D,2,0)</f>
        <v>棉</v>
      </c>
      <c r="I431" s="72" t="str">
        <f>VLOOKUP(E431,面料分类!E:F,2,0)</f>
        <v>平纹布</v>
      </c>
      <c r="J431" s="16" t="str">
        <f t="shared" si="6"/>
        <v>面料&gt;梭织&gt;棉&gt;平纹布</v>
      </c>
      <c r="K431" s="17" t="s">
        <v>1665</v>
      </c>
      <c r="L431" s="17" t="s">
        <v>1666</v>
      </c>
      <c r="M431" s="17" t="str">
        <f>I431</f>
        <v>平纹布</v>
      </c>
      <c r="N431" s="73" t="s">
        <v>2284</v>
      </c>
      <c r="O431" s="73" t="str">
        <f>VLOOKUP(S431,面辅料颜色!B:C,2,0)</f>
        <v>L001</v>
      </c>
      <c r="P431" s="17" t="s">
        <v>62</v>
      </c>
      <c r="Q431" s="17" t="s">
        <v>63</v>
      </c>
      <c r="R431" s="17" t="s">
        <v>307</v>
      </c>
      <c r="S431" s="17" t="s">
        <v>307</v>
      </c>
      <c r="T431" s="17" t="s">
        <v>176</v>
      </c>
      <c r="U431" s="17" t="s">
        <v>176</v>
      </c>
      <c r="V431" s="17">
        <v>143</v>
      </c>
      <c r="W431" s="17">
        <v>136</v>
      </c>
      <c r="X431" s="17">
        <v>20</v>
      </c>
      <c r="Y431" s="17" t="s">
        <v>104</v>
      </c>
      <c r="Z431" s="17">
        <v>15</v>
      </c>
      <c r="AA431" s="17" t="s">
        <v>1800</v>
      </c>
      <c r="AB431" s="17"/>
      <c r="AC431" s="42"/>
    </row>
    <row r="432" spans="1:29" ht="19.95" customHeight="1" x14ac:dyDescent="0.25">
      <c r="A432" s="16" t="s">
        <v>1667</v>
      </c>
      <c r="B432" s="16" t="s">
        <v>2086</v>
      </c>
      <c r="C432" s="16" t="s">
        <v>2087</v>
      </c>
      <c r="D432" s="16" t="s">
        <v>2088</v>
      </c>
      <c r="E432" s="54" t="s">
        <v>2118</v>
      </c>
      <c r="F432" s="71" t="s">
        <v>2283</v>
      </c>
      <c r="G432" s="72" t="str">
        <f>VLOOKUP(C432,面料分类!A:B,2,0)</f>
        <v>梭织</v>
      </c>
      <c r="H432" s="72" t="str">
        <f>VLOOKUP(D432,面料分类!C:D,2,0)</f>
        <v>化纤</v>
      </c>
      <c r="I432" s="72" t="str">
        <f>VLOOKUP(E432,面料分类!E:F,2,0)</f>
        <v>小香风</v>
      </c>
      <c r="J432" s="16" t="str">
        <f t="shared" si="6"/>
        <v>面料&gt;梭织&gt;化纤&gt;小香风</v>
      </c>
      <c r="K432" s="17" t="s">
        <v>81</v>
      </c>
      <c r="L432" s="17" t="s">
        <v>1668</v>
      </c>
      <c r="M432" s="17" t="str">
        <f>I432</f>
        <v>小香风</v>
      </c>
      <c r="N432" s="73" t="s">
        <v>2284</v>
      </c>
      <c r="O432" s="73" t="str">
        <f>VLOOKUP(S432,面辅料颜色!B:C,2,0)</f>
        <v>W201</v>
      </c>
      <c r="P432" s="17" t="s">
        <v>62</v>
      </c>
      <c r="Q432" s="17" t="s">
        <v>63</v>
      </c>
      <c r="R432" s="17" t="s">
        <v>1225</v>
      </c>
      <c r="S432" s="17" t="s">
        <v>1225</v>
      </c>
      <c r="T432" s="17" t="s">
        <v>72</v>
      </c>
      <c r="U432" s="17" t="s">
        <v>72</v>
      </c>
      <c r="V432" s="17">
        <v>140</v>
      </c>
      <c r="W432" s="17">
        <v>323</v>
      </c>
      <c r="X432" s="17">
        <v>110</v>
      </c>
      <c r="Y432" s="17" t="s">
        <v>104</v>
      </c>
      <c r="Z432" s="17">
        <v>25</v>
      </c>
      <c r="AA432" s="17"/>
      <c r="AB432" s="17"/>
      <c r="AC432" s="42"/>
    </row>
    <row r="433" spans="1:29" ht="19.95" customHeight="1" x14ac:dyDescent="0.25">
      <c r="A433" s="16" t="s">
        <v>1669</v>
      </c>
      <c r="B433" s="16" t="s">
        <v>2086</v>
      </c>
      <c r="C433" s="16" t="s">
        <v>2087</v>
      </c>
      <c r="D433" s="16" t="s">
        <v>2088</v>
      </c>
      <c r="E433" s="54" t="s">
        <v>2118</v>
      </c>
      <c r="F433" s="71" t="s">
        <v>2283</v>
      </c>
      <c r="G433" s="72" t="str">
        <f>VLOOKUP(C433,面料分类!A:B,2,0)</f>
        <v>梭织</v>
      </c>
      <c r="H433" s="72" t="str">
        <f>VLOOKUP(D433,面料分类!C:D,2,0)</f>
        <v>化纤</v>
      </c>
      <c r="I433" s="72" t="str">
        <f>VLOOKUP(E433,面料分类!E:F,2,0)</f>
        <v>小香风</v>
      </c>
      <c r="J433" s="16" t="str">
        <f t="shared" si="6"/>
        <v>面料&gt;梭织&gt;化纤&gt;小香风</v>
      </c>
      <c r="K433" s="17" t="s">
        <v>81</v>
      </c>
      <c r="L433" s="17" t="s">
        <v>1670</v>
      </c>
      <c r="M433" s="17" t="str">
        <f>I433</f>
        <v>小香风</v>
      </c>
      <c r="N433" s="73" t="s">
        <v>2284</v>
      </c>
      <c r="O433" s="73" t="str">
        <f>VLOOKUP(S433,面辅料颜色!B:C,2,0)</f>
        <v>W017</v>
      </c>
      <c r="P433" s="17" t="s">
        <v>62</v>
      </c>
      <c r="Q433" s="17" t="s">
        <v>63</v>
      </c>
      <c r="R433" s="17" t="s">
        <v>144</v>
      </c>
      <c r="S433" s="17" t="s">
        <v>144</v>
      </c>
      <c r="T433" s="17" t="s">
        <v>72</v>
      </c>
      <c r="U433" s="17" t="s">
        <v>72</v>
      </c>
      <c r="V433" s="17">
        <v>144</v>
      </c>
      <c r="W433" s="17">
        <v>486</v>
      </c>
      <c r="X433" s="17">
        <v>110</v>
      </c>
      <c r="Y433" s="17" t="s">
        <v>104</v>
      </c>
      <c r="Z433" s="17">
        <v>35</v>
      </c>
      <c r="AA433" s="17" t="s">
        <v>1801</v>
      </c>
      <c r="AB433" s="17"/>
      <c r="AC433" s="42"/>
    </row>
    <row r="434" spans="1:29" ht="19.95" customHeight="1" x14ac:dyDescent="0.25">
      <c r="A434" s="16" t="s">
        <v>1671</v>
      </c>
      <c r="B434" s="16" t="s">
        <v>2086</v>
      </c>
      <c r="C434" s="16" t="s">
        <v>2087</v>
      </c>
      <c r="D434" s="16" t="s">
        <v>2104</v>
      </c>
      <c r="E434" s="54" t="s">
        <v>2118</v>
      </c>
      <c r="F434" s="71" t="s">
        <v>2283</v>
      </c>
      <c r="G434" s="72" t="str">
        <f>VLOOKUP(C434,面料分类!A:B,2,0)</f>
        <v>梭织</v>
      </c>
      <c r="H434" s="72" t="str">
        <f>VLOOKUP(D434,面料分类!C:D,2,0)</f>
        <v>天然混纺</v>
      </c>
      <c r="I434" s="72" t="str">
        <f>VLOOKUP(E434,面料分类!E:F,2,0)</f>
        <v>小香风</v>
      </c>
      <c r="J434" s="16" t="str">
        <f t="shared" si="6"/>
        <v>面料&gt;梭织&gt;天然混纺&gt;小香风</v>
      </c>
      <c r="K434" s="17" t="s">
        <v>81</v>
      </c>
      <c r="L434" s="17" t="s">
        <v>1672</v>
      </c>
      <c r="M434" s="17" t="str">
        <f>I434</f>
        <v>小香风</v>
      </c>
      <c r="N434" s="73" t="s">
        <v>2284</v>
      </c>
      <c r="O434" s="73" t="str">
        <f>VLOOKUP(S434,面辅料颜色!B:C,2,0)</f>
        <v>RC01</v>
      </c>
      <c r="P434" s="17" t="s">
        <v>62</v>
      </c>
      <c r="Q434" s="17" t="s">
        <v>63</v>
      </c>
      <c r="R434" s="17" t="s">
        <v>1673</v>
      </c>
      <c r="S434" s="17" t="s">
        <v>1673</v>
      </c>
      <c r="T434" s="17" t="s">
        <v>1674</v>
      </c>
      <c r="U434" s="17"/>
      <c r="V434" s="17">
        <v>145</v>
      </c>
      <c r="W434" s="17">
        <v>380</v>
      </c>
      <c r="X434" s="17">
        <v>113</v>
      </c>
      <c r="Y434" s="17" t="s">
        <v>104</v>
      </c>
      <c r="Z434" s="17">
        <v>35</v>
      </c>
      <c r="AA434" s="17" t="s">
        <v>1802</v>
      </c>
      <c r="AB434" s="17"/>
      <c r="AC434" s="42"/>
    </row>
    <row r="435" spans="1:29" ht="19.95" customHeight="1" x14ac:dyDescent="0.25">
      <c r="A435" s="16" t="s">
        <v>1675</v>
      </c>
      <c r="B435" s="16" t="s">
        <v>2086</v>
      </c>
      <c r="C435" s="16" t="s">
        <v>2087</v>
      </c>
      <c r="D435" s="16" t="s">
        <v>2104</v>
      </c>
      <c r="E435" s="54" t="s">
        <v>2091</v>
      </c>
      <c r="F435" s="71" t="s">
        <v>2283</v>
      </c>
      <c r="G435" s="72" t="str">
        <f>VLOOKUP(C435,面料分类!A:B,2,0)</f>
        <v>梭织</v>
      </c>
      <c r="H435" s="72" t="str">
        <f>VLOOKUP(D435,面料分类!C:D,2,0)</f>
        <v>天然混纺</v>
      </c>
      <c r="I435" s="72" t="str">
        <f>VLOOKUP(E435,面料分类!E:F,2,0)</f>
        <v>斜纹</v>
      </c>
      <c r="J435" s="16" t="str">
        <f t="shared" si="6"/>
        <v>面料&gt;梭织&gt;天然混纺&gt;斜纹</v>
      </c>
      <c r="K435" s="17" t="s">
        <v>81</v>
      </c>
      <c r="L435" s="17" t="s">
        <v>1676</v>
      </c>
      <c r="M435" s="17" t="str">
        <f>I435</f>
        <v>斜纹</v>
      </c>
      <c r="N435" s="73" t="s">
        <v>2284</v>
      </c>
      <c r="O435" s="73" t="str">
        <f>VLOOKUP(S435,面辅料颜色!B:C,2,0)</f>
        <v>B002</v>
      </c>
      <c r="P435" s="17" t="s">
        <v>62</v>
      </c>
      <c r="Q435" s="17" t="s">
        <v>63</v>
      </c>
      <c r="R435" s="17" t="s">
        <v>83</v>
      </c>
      <c r="S435" s="17" t="s">
        <v>83</v>
      </c>
      <c r="T435" s="17" t="s">
        <v>1677</v>
      </c>
      <c r="U435" s="17"/>
      <c r="V435" s="17">
        <v>145</v>
      </c>
      <c r="W435" s="17">
        <v>370</v>
      </c>
      <c r="X435" s="17">
        <v>285</v>
      </c>
      <c r="Y435" s="17" t="s">
        <v>104</v>
      </c>
      <c r="Z435" s="17">
        <v>80</v>
      </c>
      <c r="AA435" s="17" t="s">
        <v>1803</v>
      </c>
      <c r="AB435" s="17"/>
      <c r="AC435" s="42"/>
    </row>
    <row r="436" spans="1:29" ht="19.95" customHeight="1" x14ac:dyDescent="0.25">
      <c r="A436" s="16" t="s">
        <v>1678</v>
      </c>
      <c r="B436" s="16" t="s">
        <v>2086</v>
      </c>
      <c r="C436" s="16" t="s">
        <v>2087</v>
      </c>
      <c r="D436" s="16" t="s">
        <v>2104</v>
      </c>
      <c r="E436" s="54" t="s">
        <v>2118</v>
      </c>
      <c r="F436" s="71" t="s">
        <v>2283</v>
      </c>
      <c r="G436" s="72" t="str">
        <f>VLOOKUP(C436,面料分类!A:B,2,0)</f>
        <v>梭织</v>
      </c>
      <c r="H436" s="72" t="str">
        <f>VLOOKUP(D436,面料分类!C:D,2,0)</f>
        <v>天然混纺</v>
      </c>
      <c r="I436" s="72" t="str">
        <f>VLOOKUP(E436,面料分类!E:F,2,0)</f>
        <v>小香风</v>
      </c>
      <c r="J436" s="16" t="str">
        <f t="shared" si="6"/>
        <v>面料&gt;梭织&gt;天然混纺&gt;小香风</v>
      </c>
      <c r="K436" s="17" t="s">
        <v>81</v>
      </c>
      <c r="L436" s="17" t="s">
        <v>1679</v>
      </c>
      <c r="M436" s="17" t="str">
        <f>I436</f>
        <v>小香风</v>
      </c>
      <c r="N436" s="73" t="s">
        <v>2284</v>
      </c>
      <c r="O436" s="73" t="str">
        <f>VLOOKUP(S436,面辅料颜色!B:C,2,0)</f>
        <v>W017</v>
      </c>
      <c r="P436" s="17" t="s">
        <v>62</v>
      </c>
      <c r="Q436" s="17" t="s">
        <v>63</v>
      </c>
      <c r="R436" s="17" t="s">
        <v>144</v>
      </c>
      <c r="S436" s="17" t="s">
        <v>144</v>
      </c>
      <c r="T436" s="17" t="s">
        <v>1680</v>
      </c>
      <c r="U436" s="17"/>
      <c r="V436" s="17">
        <v>143</v>
      </c>
      <c r="W436" s="17">
        <v>324</v>
      </c>
      <c r="X436" s="17">
        <v>135</v>
      </c>
      <c r="Y436" s="17" t="s">
        <v>104</v>
      </c>
      <c r="Z436" s="17">
        <v>55</v>
      </c>
      <c r="AA436" s="17" t="s">
        <v>1804</v>
      </c>
      <c r="AB436" s="17"/>
      <c r="AC436" s="42"/>
    </row>
    <row r="437" spans="1:29" ht="19.95" customHeight="1" x14ac:dyDescent="0.25">
      <c r="A437" s="16" t="s">
        <v>1681</v>
      </c>
      <c r="B437" s="16" t="s">
        <v>2086</v>
      </c>
      <c r="C437" s="16" t="s">
        <v>2087</v>
      </c>
      <c r="D437" s="16" t="s">
        <v>2103</v>
      </c>
      <c r="E437" s="54" t="s">
        <v>2118</v>
      </c>
      <c r="F437" s="71" t="s">
        <v>2283</v>
      </c>
      <c r="G437" s="72" t="str">
        <f>VLOOKUP(C437,面料分类!A:B,2,0)</f>
        <v>梭织</v>
      </c>
      <c r="H437" s="72" t="str">
        <f>VLOOKUP(D437,面料分类!C:D,2,0)</f>
        <v>化纤混纺</v>
      </c>
      <c r="I437" s="72" t="str">
        <f>VLOOKUP(E437,面料分类!E:F,2,0)</f>
        <v>小香风</v>
      </c>
      <c r="J437" s="16" t="str">
        <f t="shared" si="6"/>
        <v>面料&gt;梭织&gt;化纤混纺&gt;小香风</v>
      </c>
      <c r="K437" s="17" t="s">
        <v>1682</v>
      </c>
      <c r="L437" s="18" t="s">
        <v>1683</v>
      </c>
      <c r="M437" s="17" t="str">
        <f>I437</f>
        <v>小香风</v>
      </c>
      <c r="N437" s="73" t="s">
        <v>2284</v>
      </c>
      <c r="O437" s="73" t="s">
        <v>2345</v>
      </c>
      <c r="P437" s="17" t="s">
        <v>62</v>
      </c>
      <c r="Q437" s="17" t="s">
        <v>63</v>
      </c>
      <c r="R437" s="17" t="s">
        <v>1684</v>
      </c>
      <c r="S437" s="17" t="s">
        <v>1684</v>
      </c>
      <c r="T437" s="17" t="s">
        <v>1685</v>
      </c>
      <c r="U437" s="17"/>
      <c r="V437" s="17">
        <v>145</v>
      </c>
      <c r="W437" s="17">
        <v>413</v>
      </c>
      <c r="X437" s="17">
        <v>50</v>
      </c>
      <c r="Y437" s="17" t="s">
        <v>104</v>
      </c>
      <c r="Z437" s="17">
        <v>45</v>
      </c>
      <c r="AA437" s="17"/>
      <c r="AB437" s="17"/>
      <c r="AC437" s="42"/>
    </row>
    <row r="438" spans="1:29" ht="19.95" customHeight="1" x14ac:dyDescent="0.25">
      <c r="A438" s="16" t="s">
        <v>1686</v>
      </c>
      <c r="B438" s="16" t="s">
        <v>2086</v>
      </c>
      <c r="C438" s="16" t="s">
        <v>2087</v>
      </c>
      <c r="D438" s="16" t="s">
        <v>2103</v>
      </c>
      <c r="E438" s="54" t="s">
        <v>2091</v>
      </c>
      <c r="F438" s="71" t="s">
        <v>2283</v>
      </c>
      <c r="G438" s="72" t="str">
        <f>VLOOKUP(C438,面料分类!A:B,2,0)</f>
        <v>梭织</v>
      </c>
      <c r="H438" s="72" t="str">
        <f>VLOOKUP(D438,面料分类!C:D,2,0)</f>
        <v>化纤混纺</v>
      </c>
      <c r="I438" s="72" t="str">
        <f>VLOOKUP(E438,面料分类!E:F,2,0)</f>
        <v>斜纹</v>
      </c>
      <c r="J438" s="16" t="str">
        <f t="shared" si="6"/>
        <v>面料&gt;梭织&gt;化纤混纺&gt;斜纹</v>
      </c>
      <c r="K438" s="17" t="s">
        <v>77</v>
      </c>
      <c r="L438" s="17" t="s">
        <v>1687</v>
      </c>
      <c r="M438" s="17" t="str">
        <f>I438</f>
        <v>斜纹</v>
      </c>
      <c r="N438" s="73" t="s">
        <v>2284</v>
      </c>
      <c r="O438" s="73" t="str">
        <f>VLOOKUP(S438,面辅料颜色!B:C,2,0)</f>
        <v>B002</v>
      </c>
      <c r="P438" s="17" t="s">
        <v>63</v>
      </c>
      <c r="Q438" s="17" t="s">
        <v>62</v>
      </c>
      <c r="R438" s="17" t="s">
        <v>83</v>
      </c>
      <c r="S438" s="17" t="s">
        <v>83</v>
      </c>
      <c r="T438" s="17" t="s">
        <v>1688</v>
      </c>
      <c r="U438" s="17"/>
      <c r="V438" s="17">
        <v>145</v>
      </c>
      <c r="W438" s="17">
        <v>315</v>
      </c>
      <c r="X438" s="17">
        <v>48.8</v>
      </c>
      <c r="Y438" s="17" t="s">
        <v>104</v>
      </c>
      <c r="Z438" s="17">
        <v>25</v>
      </c>
      <c r="AA438" s="17" t="s">
        <v>1805</v>
      </c>
      <c r="AB438" s="17"/>
      <c r="AC438" s="42"/>
    </row>
    <row r="439" spans="1:29" ht="19.95" customHeight="1" x14ac:dyDescent="0.25">
      <c r="A439" s="16" t="s">
        <v>1689</v>
      </c>
      <c r="B439" s="16" t="s">
        <v>2086</v>
      </c>
      <c r="C439" s="16" t="s">
        <v>2087</v>
      </c>
      <c r="D439" s="16" t="s">
        <v>2104</v>
      </c>
      <c r="E439" s="54" t="s">
        <v>2089</v>
      </c>
      <c r="F439" s="71" t="s">
        <v>2283</v>
      </c>
      <c r="G439" s="72" t="str">
        <f>VLOOKUP(C439,面料分类!A:B,2,0)</f>
        <v>梭织</v>
      </c>
      <c r="H439" s="72" t="str">
        <f>VLOOKUP(D439,面料分类!C:D,2,0)</f>
        <v>天然混纺</v>
      </c>
      <c r="I439" s="72" t="str">
        <f>VLOOKUP(E439,面料分类!E:F,2,0)</f>
        <v>平纹布</v>
      </c>
      <c r="J439" s="16" t="str">
        <f t="shared" si="6"/>
        <v>面料&gt;梭织&gt;天然混纺&gt;平纹布</v>
      </c>
      <c r="K439" s="17" t="s">
        <v>915</v>
      </c>
      <c r="L439" s="17" t="s">
        <v>1690</v>
      </c>
      <c r="M439" s="17" t="str">
        <f>I439</f>
        <v>平纹布</v>
      </c>
      <c r="N439" s="73" t="s">
        <v>2284</v>
      </c>
      <c r="O439" s="73" t="str">
        <f>VLOOKUP(S439,面辅料颜色!B:C,2,0)</f>
        <v>W017</v>
      </c>
      <c r="P439" s="17" t="s">
        <v>63</v>
      </c>
      <c r="Q439" s="17" t="s">
        <v>62</v>
      </c>
      <c r="R439" s="17" t="s">
        <v>144</v>
      </c>
      <c r="S439" s="17" t="s">
        <v>144</v>
      </c>
      <c r="T439" s="17" t="s">
        <v>1691</v>
      </c>
      <c r="U439" s="17"/>
      <c r="V439" s="17">
        <v>150</v>
      </c>
      <c r="W439" s="17">
        <v>125</v>
      </c>
      <c r="X439" s="17">
        <v>80</v>
      </c>
      <c r="Y439" s="17" t="s">
        <v>104</v>
      </c>
      <c r="Z439" s="17">
        <v>30</v>
      </c>
      <c r="AA439" s="17"/>
      <c r="AB439" s="17"/>
      <c r="AC439" s="42"/>
    </row>
    <row r="440" spans="1:29" ht="19.95" customHeight="1" x14ac:dyDescent="0.25">
      <c r="A440" s="16" t="s">
        <v>1692</v>
      </c>
      <c r="B440" s="16" t="s">
        <v>2086</v>
      </c>
      <c r="C440" s="16" t="s">
        <v>2087</v>
      </c>
      <c r="D440" s="16" t="s">
        <v>2103</v>
      </c>
      <c r="E440" s="54" t="s">
        <v>2091</v>
      </c>
      <c r="F440" s="71" t="s">
        <v>2283</v>
      </c>
      <c r="G440" s="72" t="str">
        <f>VLOOKUP(C440,面料分类!A:B,2,0)</f>
        <v>梭织</v>
      </c>
      <c r="H440" s="72" t="str">
        <f>VLOOKUP(D440,面料分类!C:D,2,0)</f>
        <v>化纤混纺</v>
      </c>
      <c r="I440" s="72" t="str">
        <f>VLOOKUP(E440,面料分类!E:F,2,0)</f>
        <v>斜纹</v>
      </c>
      <c r="J440" s="16" t="str">
        <f t="shared" si="6"/>
        <v>面料&gt;梭织&gt;化纤混纺&gt;斜纹</v>
      </c>
      <c r="K440" s="17" t="s">
        <v>915</v>
      </c>
      <c r="L440" s="17" t="s">
        <v>1693</v>
      </c>
      <c r="M440" s="17" t="str">
        <f>I440</f>
        <v>斜纹</v>
      </c>
      <c r="N440" s="73" t="s">
        <v>2284</v>
      </c>
      <c r="O440" s="73" t="str">
        <f>VLOOKUP(S440,面辅料颜色!B:C,2,0)</f>
        <v>B002</v>
      </c>
      <c r="P440" s="17" t="s">
        <v>63</v>
      </c>
      <c r="Q440" s="17" t="s">
        <v>62</v>
      </c>
      <c r="R440" s="17" t="s">
        <v>83</v>
      </c>
      <c r="S440" s="17" t="s">
        <v>83</v>
      </c>
      <c r="T440" s="17" t="s">
        <v>1694</v>
      </c>
      <c r="U440" s="17"/>
      <c r="V440" s="17">
        <v>145</v>
      </c>
      <c r="W440" s="17">
        <v>184</v>
      </c>
      <c r="X440" s="17">
        <v>55</v>
      </c>
      <c r="Y440" s="17" t="s">
        <v>104</v>
      </c>
      <c r="Z440" s="17">
        <v>30</v>
      </c>
      <c r="AA440" s="17"/>
      <c r="AB440" s="17"/>
      <c r="AC440" s="42"/>
    </row>
    <row r="441" spans="1:29" ht="19.95" customHeight="1" x14ac:dyDescent="0.25">
      <c r="A441" s="16" t="s">
        <v>1695</v>
      </c>
      <c r="B441" s="16" t="s">
        <v>2086</v>
      </c>
      <c r="C441" s="16" t="s">
        <v>2087</v>
      </c>
      <c r="D441" s="16" t="s">
        <v>2088</v>
      </c>
      <c r="E441" s="54" t="s">
        <v>2118</v>
      </c>
      <c r="F441" s="71" t="s">
        <v>2283</v>
      </c>
      <c r="G441" s="72" t="str">
        <f>VLOOKUP(C441,面料分类!A:B,2,0)</f>
        <v>梭织</v>
      </c>
      <c r="H441" s="72" t="str">
        <f>VLOOKUP(D441,面料分类!C:D,2,0)</f>
        <v>化纤</v>
      </c>
      <c r="I441" s="72" t="str">
        <f>VLOOKUP(E441,面料分类!E:F,2,0)</f>
        <v>小香风</v>
      </c>
      <c r="J441" s="16" t="str">
        <f t="shared" si="6"/>
        <v>面料&gt;梭织&gt;化纤&gt;小香风</v>
      </c>
      <c r="K441" s="17" t="s">
        <v>81</v>
      </c>
      <c r="L441" s="17" t="s">
        <v>1696</v>
      </c>
      <c r="M441" s="17" t="str">
        <f>I441</f>
        <v>小香风</v>
      </c>
      <c r="N441" s="73" t="s">
        <v>2284</v>
      </c>
      <c r="O441" s="73" t="str">
        <f>VLOOKUP(S441,面辅料颜色!B:C,2,0)</f>
        <v>W017</v>
      </c>
      <c r="P441" s="17" t="s">
        <v>62</v>
      </c>
      <c r="Q441" s="17" t="s">
        <v>63</v>
      </c>
      <c r="R441" s="17" t="s">
        <v>144</v>
      </c>
      <c r="S441" s="17" t="s">
        <v>144</v>
      </c>
      <c r="T441" s="17" t="s">
        <v>72</v>
      </c>
      <c r="U441" s="17" t="s">
        <v>72</v>
      </c>
      <c r="V441" s="17">
        <v>144</v>
      </c>
      <c r="W441" s="17">
        <v>270</v>
      </c>
      <c r="X441" s="17">
        <v>120</v>
      </c>
      <c r="Y441" s="17" t="s">
        <v>104</v>
      </c>
      <c r="Z441" s="17">
        <v>45</v>
      </c>
      <c r="AA441" s="17" t="s">
        <v>1806</v>
      </c>
      <c r="AB441" s="17"/>
      <c r="AC441" s="42"/>
    </row>
    <row r="442" spans="1:29" ht="19.95" customHeight="1" x14ac:dyDescent="0.25">
      <c r="A442" s="16" t="s">
        <v>1697</v>
      </c>
      <c r="B442" s="16" t="s">
        <v>2086</v>
      </c>
      <c r="C442" s="16" t="s">
        <v>2109</v>
      </c>
      <c r="D442" s="16" t="s">
        <v>2104</v>
      </c>
      <c r="E442" s="54" t="s">
        <v>2111</v>
      </c>
      <c r="F442" s="71" t="s">
        <v>2283</v>
      </c>
      <c r="G442" s="72" t="str">
        <f>VLOOKUP(C442,面料分类!A:B,2,0)</f>
        <v>针织</v>
      </c>
      <c r="H442" s="72" t="str">
        <f>VLOOKUP(D442,面料分类!C:D,2,0)</f>
        <v>天然混纺</v>
      </c>
      <c r="I442" s="72" t="str">
        <f>VLOOKUP(E442,面料分类!E:F,2,0)</f>
        <v>卫衣布</v>
      </c>
      <c r="J442" s="16" t="str">
        <f t="shared" si="6"/>
        <v>面料&gt;针织&gt;天然混纺&gt;卫衣布</v>
      </c>
      <c r="K442" s="17" t="s">
        <v>959</v>
      </c>
      <c r="L442" s="17">
        <v>300151</v>
      </c>
      <c r="M442" s="17" t="str">
        <f>I442</f>
        <v>卫衣布</v>
      </c>
      <c r="N442" s="73" t="s">
        <v>2284</v>
      </c>
      <c r="O442" s="73" t="s">
        <v>3286</v>
      </c>
      <c r="P442" s="17" t="s">
        <v>355</v>
      </c>
      <c r="Q442" s="17" t="s">
        <v>63</v>
      </c>
      <c r="R442" s="17" t="s">
        <v>1295</v>
      </c>
      <c r="S442" s="17" t="s">
        <v>1295</v>
      </c>
      <c r="T442" s="17" t="s">
        <v>1698</v>
      </c>
      <c r="U442" s="17"/>
      <c r="V442" s="17">
        <v>132</v>
      </c>
      <c r="W442" s="17">
        <v>345</v>
      </c>
      <c r="X442" s="48">
        <v>125.6</v>
      </c>
      <c r="Y442" s="17" t="s">
        <v>104</v>
      </c>
      <c r="Z442" s="17">
        <v>50</v>
      </c>
      <c r="AA442" s="17"/>
      <c r="AB442" s="17"/>
      <c r="AC442" s="42"/>
    </row>
    <row r="443" spans="1:29" ht="19.95" customHeight="1" x14ac:dyDescent="0.25">
      <c r="A443" s="16" t="s">
        <v>1699</v>
      </c>
      <c r="B443" s="16" t="s">
        <v>2086</v>
      </c>
      <c r="C443" s="16" t="s">
        <v>2087</v>
      </c>
      <c r="D443" s="16" t="s">
        <v>2087</v>
      </c>
      <c r="E443" s="54" t="s">
        <v>2091</v>
      </c>
      <c r="F443" s="71" t="s">
        <v>2283</v>
      </c>
      <c r="G443" s="72" t="str">
        <f>VLOOKUP(C443,面料分类!A:B,2,0)</f>
        <v>梭织</v>
      </c>
      <c r="H443" s="72" t="str">
        <f>VLOOKUP(D443,面料分类!C:D,2,0)</f>
        <v>毛</v>
      </c>
      <c r="I443" s="72" t="str">
        <f>VLOOKUP(E443,面料分类!E:F,2,0)</f>
        <v>斜纹</v>
      </c>
      <c r="J443" s="16" t="str">
        <f t="shared" si="6"/>
        <v>面料&gt;梭织&gt;毛&gt;斜纹</v>
      </c>
      <c r="K443" s="17" t="s">
        <v>1700</v>
      </c>
      <c r="L443" s="17" t="s">
        <v>1701</v>
      </c>
      <c r="M443" s="17" t="str">
        <f>I443</f>
        <v>斜纹</v>
      </c>
      <c r="N443" s="73" t="s">
        <v>2284</v>
      </c>
      <c r="O443" s="73" t="s">
        <v>2345</v>
      </c>
      <c r="P443" s="17" t="s">
        <v>62</v>
      </c>
      <c r="Q443" s="17" t="s">
        <v>436</v>
      </c>
      <c r="R443" s="17" t="s">
        <v>1702</v>
      </c>
      <c r="S443" s="17" t="s">
        <v>1702</v>
      </c>
      <c r="T443" s="17" t="s">
        <v>312</v>
      </c>
      <c r="U443" s="17"/>
      <c r="V443" s="17">
        <v>148</v>
      </c>
      <c r="W443" s="17">
        <v>350</v>
      </c>
      <c r="X443" s="17">
        <v>140</v>
      </c>
      <c r="Y443" s="17" t="s">
        <v>104</v>
      </c>
      <c r="Z443" s="17">
        <v>90</v>
      </c>
      <c r="AA443" s="17"/>
      <c r="AB443" s="17"/>
      <c r="AC443" s="42"/>
    </row>
    <row r="444" spans="1:29" ht="19.95" customHeight="1" x14ac:dyDescent="0.25">
      <c r="A444" s="16" t="s">
        <v>1703</v>
      </c>
      <c r="B444" s="16" t="s">
        <v>2086</v>
      </c>
      <c r="C444" s="16" t="s">
        <v>2087</v>
      </c>
      <c r="D444" s="16" t="s">
        <v>2104</v>
      </c>
      <c r="E444" s="54" t="s">
        <v>2089</v>
      </c>
      <c r="F444" s="71" t="s">
        <v>2283</v>
      </c>
      <c r="G444" s="72" t="str">
        <f>VLOOKUP(C444,面料分类!A:B,2,0)</f>
        <v>梭织</v>
      </c>
      <c r="H444" s="72" t="str">
        <f>VLOOKUP(D444,面料分类!C:D,2,0)</f>
        <v>天然混纺</v>
      </c>
      <c r="I444" s="72" t="str">
        <f>VLOOKUP(E444,面料分类!E:F,2,0)</f>
        <v>平纹布</v>
      </c>
      <c r="J444" s="16" t="str">
        <f t="shared" si="6"/>
        <v>面料&gt;梭织&gt;天然混纺&gt;平纹布</v>
      </c>
      <c r="K444" s="17" t="s">
        <v>360</v>
      </c>
      <c r="L444" s="17" t="s">
        <v>1704</v>
      </c>
      <c r="M444" s="17" t="str">
        <f>I444</f>
        <v>平纹布</v>
      </c>
      <c r="N444" s="73" t="s">
        <v>2284</v>
      </c>
      <c r="O444" s="73" t="str">
        <f>VLOOKUP(S444,面辅料颜色!B:C,2,0)</f>
        <v>W017</v>
      </c>
      <c r="P444" s="17" t="s">
        <v>63</v>
      </c>
      <c r="Q444" s="17" t="s">
        <v>62</v>
      </c>
      <c r="R444" s="17" t="s">
        <v>144</v>
      </c>
      <c r="S444" s="17" t="s">
        <v>144</v>
      </c>
      <c r="T444" s="17" t="s">
        <v>1705</v>
      </c>
      <c r="U444" s="17"/>
      <c r="V444" s="17"/>
      <c r="W444" s="17"/>
      <c r="X444" s="17"/>
      <c r="Y444" s="17" t="s">
        <v>104</v>
      </c>
      <c r="Z444" s="17"/>
      <c r="AA444" s="17"/>
      <c r="AB444" s="17"/>
      <c r="AC444" s="42"/>
    </row>
    <row r="445" spans="1:29" ht="19.95" customHeight="1" x14ac:dyDescent="0.25">
      <c r="A445" s="16" t="s">
        <v>1706</v>
      </c>
      <c r="B445" s="16" t="s">
        <v>2086</v>
      </c>
      <c r="C445" s="16" t="s">
        <v>2109</v>
      </c>
      <c r="D445" s="16" t="s">
        <v>2104</v>
      </c>
      <c r="E445" s="54" t="s">
        <v>2089</v>
      </c>
      <c r="F445" s="71" t="s">
        <v>2283</v>
      </c>
      <c r="G445" s="72" t="str">
        <f>VLOOKUP(C445,面料分类!A:B,2,0)</f>
        <v>针织</v>
      </c>
      <c r="H445" s="72" t="str">
        <f>VLOOKUP(D445,面料分类!C:D,2,0)</f>
        <v>天然混纺</v>
      </c>
      <c r="I445" s="72" t="str">
        <f>VLOOKUP(E445,面料分类!E:F,2,0)</f>
        <v>平纹布</v>
      </c>
      <c r="J445" s="16" t="str">
        <f t="shared" si="6"/>
        <v>面料&gt;针织&gt;天然混纺&gt;平纹布</v>
      </c>
      <c r="K445" s="17" t="s">
        <v>949</v>
      </c>
      <c r="L445" s="17" t="s">
        <v>1707</v>
      </c>
      <c r="M445" s="17" t="str">
        <f>I445</f>
        <v>平纹布</v>
      </c>
      <c r="N445" s="73" t="s">
        <v>2284</v>
      </c>
      <c r="O445" s="73" t="s">
        <v>2345</v>
      </c>
      <c r="P445" s="17" t="s">
        <v>355</v>
      </c>
      <c r="Q445" s="17" t="s">
        <v>63</v>
      </c>
      <c r="R445" s="17" t="s">
        <v>83</v>
      </c>
      <c r="S445" s="17" t="s">
        <v>1265</v>
      </c>
      <c r="T445" s="17" t="s">
        <v>1708</v>
      </c>
      <c r="U445" s="17"/>
      <c r="V445" s="24">
        <v>170</v>
      </c>
      <c r="W445" s="45">
        <v>125</v>
      </c>
      <c r="X445" s="17">
        <v>71.09</v>
      </c>
      <c r="Y445" s="17" t="s">
        <v>104</v>
      </c>
      <c r="Z445" s="17">
        <v>60</v>
      </c>
      <c r="AA445" s="17"/>
      <c r="AB445" s="17"/>
      <c r="AC445" s="42"/>
    </row>
    <row r="446" spans="1:29" ht="19.95" customHeight="1" x14ac:dyDescent="0.25">
      <c r="A446" s="16" t="s">
        <v>1709</v>
      </c>
      <c r="B446" s="16" t="s">
        <v>2086</v>
      </c>
      <c r="C446" s="16" t="s">
        <v>2109</v>
      </c>
      <c r="D446" s="16" t="s">
        <v>2103</v>
      </c>
      <c r="E446" s="54" t="s">
        <v>2089</v>
      </c>
      <c r="F446" s="71" t="s">
        <v>2283</v>
      </c>
      <c r="G446" s="72" t="str">
        <f>VLOOKUP(C446,面料分类!A:B,2,0)</f>
        <v>针织</v>
      </c>
      <c r="H446" s="72" t="str">
        <f>VLOOKUP(D446,面料分类!C:D,2,0)</f>
        <v>化纤混纺</v>
      </c>
      <c r="I446" s="72" t="str">
        <f>VLOOKUP(E446,面料分类!E:F,2,0)</f>
        <v>平纹布</v>
      </c>
      <c r="J446" s="16" t="str">
        <f t="shared" si="6"/>
        <v>面料&gt;针织&gt;化纤混纺&gt;平纹布</v>
      </c>
      <c r="K446" s="17" t="s">
        <v>64</v>
      </c>
      <c r="L446" s="17" t="s">
        <v>1710</v>
      </c>
      <c r="M446" s="17" t="str">
        <f>I446</f>
        <v>平纹布</v>
      </c>
      <c r="N446" s="73" t="s">
        <v>2284</v>
      </c>
      <c r="O446" s="73" t="str">
        <f>VLOOKUP(S446,面辅料颜色!B:C,2,0)</f>
        <v>W017</v>
      </c>
      <c r="P446" s="17" t="s">
        <v>355</v>
      </c>
      <c r="Q446" s="17" t="s">
        <v>63</v>
      </c>
      <c r="R446" s="17" t="s">
        <v>144</v>
      </c>
      <c r="S446" s="17" t="s">
        <v>144</v>
      </c>
      <c r="T446" s="46" t="s">
        <v>1711</v>
      </c>
      <c r="U446" s="47"/>
      <c r="V446" s="24">
        <v>110</v>
      </c>
      <c r="W446" s="45">
        <v>170</v>
      </c>
      <c r="X446" s="49">
        <v>100</v>
      </c>
      <c r="Y446" s="17" t="s">
        <v>104</v>
      </c>
      <c r="Z446" s="17">
        <v>30</v>
      </c>
      <c r="AA446" s="17"/>
      <c r="AB446" s="17"/>
      <c r="AC446" s="42"/>
    </row>
    <row r="447" spans="1:29" ht="19.95" customHeight="1" x14ac:dyDescent="0.25">
      <c r="A447" s="16" t="s">
        <v>1712</v>
      </c>
      <c r="B447" s="16" t="s">
        <v>2086</v>
      </c>
      <c r="C447" s="16" t="s">
        <v>2087</v>
      </c>
      <c r="D447" s="16" t="s">
        <v>2104</v>
      </c>
      <c r="E447" s="54" t="s">
        <v>2090</v>
      </c>
      <c r="F447" s="71" t="s">
        <v>2283</v>
      </c>
      <c r="G447" s="72" t="str">
        <f>VLOOKUP(C447,面料分类!A:B,2,0)</f>
        <v>梭织</v>
      </c>
      <c r="H447" s="72" t="str">
        <f>VLOOKUP(D447,面料分类!C:D,2,0)</f>
        <v>天然混纺</v>
      </c>
      <c r="I447" s="72" t="str">
        <f>VLOOKUP(E447,面料分类!E:F,2,0)</f>
        <v>提花</v>
      </c>
      <c r="J447" s="16" t="str">
        <f t="shared" si="6"/>
        <v>面料&gt;梭织&gt;天然混纺&gt;提花</v>
      </c>
      <c r="K447" s="17" t="s">
        <v>1238</v>
      </c>
      <c r="L447" s="17" t="s">
        <v>1713</v>
      </c>
      <c r="M447" s="17" t="str">
        <f>I447</f>
        <v>提花</v>
      </c>
      <c r="N447" s="73" t="s">
        <v>2284</v>
      </c>
      <c r="O447" s="73" t="str">
        <f>VLOOKUP(S447,面辅料颜色!B:C,2,0)</f>
        <v>W017</v>
      </c>
      <c r="P447" s="17" t="s">
        <v>62</v>
      </c>
      <c r="Q447" s="17" t="s">
        <v>63</v>
      </c>
      <c r="R447" s="17" t="s">
        <v>144</v>
      </c>
      <c r="S447" s="17" t="s">
        <v>144</v>
      </c>
      <c r="T447" s="46" t="s">
        <v>1714</v>
      </c>
      <c r="U447" s="47"/>
      <c r="V447" s="24">
        <v>135</v>
      </c>
      <c r="W447" s="45" t="s">
        <v>1417</v>
      </c>
      <c r="X447" s="49">
        <v>109</v>
      </c>
      <c r="Y447" s="17" t="s">
        <v>104</v>
      </c>
      <c r="Z447" s="17">
        <v>35</v>
      </c>
      <c r="AA447" s="17"/>
      <c r="AB447" s="17"/>
      <c r="AC447" s="42"/>
    </row>
    <row r="448" spans="1:29" ht="19.95" customHeight="1" x14ac:dyDescent="0.25">
      <c r="A448" s="16" t="s">
        <v>1715</v>
      </c>
      <c r="B448" s="16" t="s">
        <v>2086</v>
      </c>
      <c r="C448" s="16" t="s">
        <v>2087</v>
      </c>
      <c r="D448" s="16" t="s">
        <v>2088</v>
      </c>
      <c r="E448" s="54" t="s">
        <v>2125</v>
      </c>
      <c r="F448" s="71" t="s">
        <v>2283</v>
      </c>
      <c r="G448" s="72" t="str">
        <f>VLOOKUP(C448,面料分类!A:B,2,0)</f>
        <v>梭织</v>
      </c>
      <c r="H448" s="72" t="str">
        <f>VLOOKUP(D448,面料分类!C:D,2,0)</f>
        <v>化纤</v>
      </c>
      <c r="I448" s="72" t="str">
        <f>VLOOKUP(E448,面料分类!E:F,2,0)</f>
        <v>双绉</v>
      </c>
      <c r="J448" s="16" t="str">
        <f t="shared" si="6"/>
        <v>面料&gt;梭织&gt;化纤&gt;双绉</v>
      </c>
      <c r="K448" s="17" t="s">
        <v>123</v>
      </c>
      <c r="L448" s="17" t="s">
        <v>1716</v>
      </c>
      <c r="M448" s="17" t="str">
        <f>I448</f>
        <v>双绉</v>
      </c>
      <c r="N448" s="73" t="s">
        <v>2284</v>
      </c>
      <c r="O448" s="73" t="str">
        <f>VLOOKUP(S448,面辅料颜色!B:C,2,0)</f>
        <v>B002</v>
      </c>
      <c r="P448" s="17" t="s">
        <v>62</v>
      </c>
      <c r="Q448" s="17" t="s">
        <v>63</v>
      </c>
      <c r="R448" s="17" t="s">
        <v>83</v>
      </c>
      <c r="S448" s="17" t="s">
        <v>83</v>
      </c>
      <c r="T448" s="17" t="s">
        <v>72</v>
      </c>
      <c r="U448" s="17" t="s">
        <v>72</v>
      </c>
      <c r="V448" s="24">
        <v>148</v>
      </c>
      <c r="W448" s="45">
        <v>78</v>
      </c>
      <c r="X448" s="49">
        <v>14.7</v>
      </c>
      <c r="Y448" s="17" t="s">
        <v>104</v>
      </c>
      <c r="Z448" s="17">
        <v>30</v>
      </c>
      <c r="AA448" s="17"/>
      <c r="AB448" s="17"/>
      <c r="AC448" s="42"/>
    </row>
    <row r="449" spans="1:29" ht="19.95" customHeight="1" x14ac:dyDescent="0.25">
      <c r="A449" s="16" t="s">
        <v>1717</v>
      </c>
      <c r="B449" s="16" t="s">
        <v>2086</v>
      </c>
      <c r="C449" s="16" t="s">
        <v>2087</v>
      </c>
      <c r="D449" s="16" t="s">
        <v>2088</v>
      </c>
      <c r="E449" s="54" t="s">
        <v>2094</v>
      </c>
      <c r="F449" s="71" t="s">
        <v>2283</v>
      </c>
      <c r="G449" s="72" t="str">
        <f>VLOOKUP(C449,面料分类!A:B,2,0)</f>
        <v>梭织</v>
      </c>
      <c r="H449" s="72" t="str">
        <f>VLOOKUP(D449,面料分类!C:D,2,0)</f>
        <v>化纤</v>
      </c>
      <c r="I449" s="72" t="str">
        <f>VLOOKUP(E449,面料分类!E:F,2,0)</f>
        <v>雪纺</v>
      </c>
      <c r="J449" s="16" t="str">
        <f t="shared" si="6"/>
        <v>面料&gt;梭织&gt;化纤&gt;雪纺</v>
      </c>
      <c r="K449" s="17" t="s">
        <v>123</v>
      </c>
      <c r="L449" s="17" t="s">
        <v>1718</v>
      </c>
      <c r="M449" s="17" t="str">
        <f>I449</f>
        <v>雪纺</v>
      </c>
      <c r="N449" s="73" t="s">
        <v>2284</v>
      </c>
      <c r="O449" s="73" t="str">
        <f>VLOOKUP(S449,面辅料颜色!B:C,2,0)</f>
        <v>B002</v>
      </c>
      <c r="P449" s="17" t="s">
        <v>62</v>
      </c>
      <c r="Q449" s="17" t="s">
        <v>63</v>
      </c>
      <c r="R449" s="17" t="s">
        <v>83</v>
      </c>
      <c r="S449" s="17" t="s">
        <v>83</v>
      </c>
      <c r="T449" s="46" t="s">
        <v>72</v>
      </c>
      <c r="U449" s="17"/>
      <c r="V449" s="24">
        <v>148</v>
      </c>
      <c r="W449" s="45">
        <v>92</v>
      </c>
      <c r="X449" s="50">
        <v>15.8</v>
      </c>
      <c r="Y449" s="17" t="s">
        <v>104</v>
      </c>
      <c r="Z449" s="17">
        <v>25</v>
      </c>
      <c r="AA449" s="17"/>
      <c r="AB449" s="17"/>
      <c r="AC449" s="42"/>
    </row>
    <row r="450" spans="1:29" ht="19.95" customHeight="1" x14ac:dyDescent="0.25">
      <c r="A450" s="16" t="s">
        <v>1719</v>
      </c>
      <c r="B450" s="16" t="s">
        <v>2086</v>
      </c>
      <c r="C450" s="16" t="s">
        <v>2087</v>
      </c>
      <c r="D450" s="16" t="s">
        <v>2104</v>
      </c>
      <c r="E450" s="54" t="s">
        <v>2089</v>
      </c>
      <c r="F450" s="71" t="s">
        <v>2283</v>
      </c>
      <c r="G450" s="72" t="str">
        <f>VLOOKUP(C450,面料分类!A:B,2,0)</f>
        <v>梭织</v>
      </c>
      <c r="H450" s="72" t="str">
        <f>VLOOKUP(D450,面料分类!C:D,2,0)</f>
        <v>天然混纺</v>
      </c>
      <c r="I450" s="72" t="str">
        <f>VLOOKUP(E450,面料分类!E:F,2,0)</f>
        <v>平纹布</v>
      </c>
      <c r="J450" s="16" t="str">
        <f t="shared" ref="J450:J513" si="7">F450&amp;"&gt;"&amp;G450&amp;"&gt;"&amp;H450&amp;"&gt;"&amp;I450</f>
        <v>面料&gt;梭织&gt;天然混纺&gt;平纹布</v>
      </c>
      <c r="K450" s="17" t="s">
        <v>123</v>
      </c>
      <c r="L450" s="17" t="s">
        <v>1720</v>
      </c>
      <c r="M450" s="17" t="str">
        <f>I450</f>
        <v>平纹布</v>
      </c>
      <c r="N450" s="73" t="s">
        <v>2284</v>
      </c>
      <c r="O450" s="73" t="str">
        <f>VLOOKUP(S450,面辅料颜色!B:C,2,0)</f>
        <v>B002</v>
      </c>
      <c r="P450" s="17" t="s">
        <v>63</v>
      </c>
      <c r="Q450" s="17" t="s">
        <v>62</v>
      </c>
      <c r="R450" s="17" t="s">
        <v>83</v>
      </c>
      <c r="S450" s="17" t="s">
        <v>83</v>
      </c>
      <c r="T450" s="17" t="s">
        <v>1721</v>
      </c>
      <c r="U450" s="17"/>
      <c r="V450" s="17">
        <v>138</v>
      </c>
      <c r="W450" s="17">
        <v>86</v>
      </c>
      <c r="X450" s="17">
        <v>39</v>
      </c>
      <c r="Y450" s="17" t="s">
        <v>104</v>
      </c>
      <c r="Z450" s="17">
        <v>35</v>
      </c>
      <c r="AA450" s="17"/>
      <c r="AB450" s="17"/>
      <c r="AC450" s="42"/>
    </row>
    <row r="451" spans="1:29" ht="19.95" customHeight="1" x14ac:dyDescent="0.25">
      <c r="A451" s="16" t="s">
        <v>1722</v>
      </c>
      <c r="B451" s="16" t="s">
        <v>2086</v>
      </c>
      <c r="C451" s="16" t="s">
        <v>2087</v>
      </c>
      <c r="D451" s="16" t="s">
        <v>2098</v>
      </c>
      <c r="E451" s="54" t="s">
        <v>2089</v>
      </c>
      <c r="F451" s="71" t="s">
        <v>2283</v>
      </c>
      <c r="G451" s="72" t="str">
        <f>VLOOKUP(C451,面料分类!A:B,2,0)</f>
        <v>梭织</v>
      </c>
      <c r="H451" s="72" t="str">
        <f>VLOOKUP(D451,面料分类!C:D,2,0)</f>
        <v>棉</v>
      </c>
      <c r="I451" s="72" t="str">
        <f>VLOOKUP(E451,面料分类!E:F,2,0)</f>
        <v>平纹布</v>
      </c>
      <c r="J451" s="16" t="str">
        <f t="shared" si="7"/>
        <v>面料&gt;梭织&gt;棉&gt;平纹布</v>
      </c>
      <c r="K451" s="17" t="s">
        <v>123</v>
      </c>
      <c r="L451" s="17" t="s">
        <v>1723</v>
      </c>
      <c r="M451" s="17" t="str">
        <f>I451</f>
        <v>平纹布</v>
      </c>
      <c r="N451" s="73" t="s">
        <v>2284</v>
      </c>
      <c r="O451" s="73" t="str">
        <f>VLOOKUP(S451,面辅料颜色!B:C,2,0)</f>
        <v>W017</v>
      </c>
      <c r="P451" s="17" t="s">
        <v>62</v>
      </c>
      <c r="Q451" s="17" t="s">
        <v>63</v>
      </c>
      <c r="R451" s="17" t="s">
        <v>144</v>
      </c>
      <c r="S451" s="17" t="s">
        <v>144</v>
      </c>
      <c r="T451" s="17" t="s">
        <v>176</v>
      </c>
      <c r="U451" s="17" t="s">
        <v>176</v>
      </c>
      <c r="V451" s="17">
        <v>131</v>
      </c>
      <c r="W451" s="17">
        <v>74</v>
      </c>
      <c r="X451" s="17">
        <v>13.8</v>
      </c>
      <c r="Y451" s="17" t="s">
        <v>104</v>
      </c>
      <c r="Z451" s="17">
        <v>30</v>
      </c>
      <c r="AA451" s="17"/>
      <c r="AB451" s="17"/>
      <c r="AC451" s="42"/>
    </row>
    <row r="452" spans="1:29" ht="19.95" customHeight="1" x14ac:dyDescent="0.25">
      <c r="A452" s="16" t="s">
        <v>1724</v>
      </c>
      <c r="B452" s="16" t="s">
        <v>2086</v>
      </c>
      <c r="C452" s="16" t="s">
        <v>2087</v>
      </c>
      <c r="D452" s="16" t="s">
        <v>2088</v>
      </c>
      <c r="E452" s="54" t="s">
        <v>2091</v>
      </c>
      <c r="F452" s="71" t="s">
        <v>2283</v>
      </c>
      <c r="G452" s="72" t="str">
        <f>VLOOKUP(C452,面料分类!A:B,2,0)</f>
        <v>梭织</v>
      </c>
      <c r="H452" s="72" t="str">
        <f>VLOOKUP(D452,面料分类!C:D,2,0)</f>
        <v>化纤</v>
      </c>
      <c r="I452" s="72" t="str">
        <f>VLOOKUP(E452,面料分类!E:F,2,0)</f>
        <v>斜纹</v>
      </c>
      <c r="J452" s="16" t="str">
        <f t="shared" si="7"/>
        <v>面料&gt;梭织&gt;化纤&gt;斜纹</v>
      </c>
      <c r="K452" s="17" t="s">
        <v>1410</v>
      </c>
      <c r="L452" s="17" t="s">
        <v>1725</v>
      </c>
      <c r="M452" s="17" t="str">
        <f>I452</f>
        <v>斜纹</v>
      </c>
      <c r="N452" s="73" t="s">
        <v>2284</v>
      </c>
      <c r="O452" s="73" t="str">
        <f>VLOOKUP(S452,面辅料颜色!B:C,2,0)</f>
        <v>W017</v>
      </c>
      <c r="P452" s="17" t="s">
        <v>62</v>
      </c>
      <c r="Q452" s="17" t="s">
        <v>63</v>
      </c>
      <c r="R452" s="17" t="s">
        <v>144</v>
      </c>
      <c r="S452" s="17" t="s">
        <v>144</v>
      </c>
      <c r="T452" s="17" t="s">
        <v>72</v>
      </c>
      <c r="U452" s="17" t="s">
        <v>72</v>
      </c>
      <c r="V452" s="24">
        <v>142</v>
      </c>
      <c r="W452" s="45">
        <v>100</v>
      </c>
      <c r="X452" s="49">
        <v>26</v>
      </c>
      <c r="Y452" s="17" t="s">
        <v>104</v>
      </c>
      <c r="Z452" s="17">
        <v>40</v>
      </c>
      <c r="AA452" s="17"/>
      <c r="AB452" s="17"/>
      <c r="AC452" s="17"/>
    </row>
    <row r="453" spans="1:29" ht="19.95" customHeight="1" x14ac:dyDescent="0.25">
      <c r="A453" s="16" t="s">
        <v>1727</v>
      </c>
      <c r="B453" s="16" t="s">
        <v>2086</v>
      </c>
      <c r="C453" s="16" t="s">
        <v>2087</v>
      </c>
      <c r="D453" s="16" t="s">
        <v>2088</v>
      </c>
      <c r="E453" s="54" t="s">
        <v>2118</v>
      </c>
      <c r="F453" s="71" t="s">
        <v>2283</v>
      </c>
      <c r="G453" s="72" t="str">
        <f>VLOOKUP(C453,面料分类!A:B,2,0)</f>
        <v>梭织</v>
      </c>
      <c r="H453" s="72" t="str">
        <f>VLOOKUP(D453,面料分类!C:D,2,0)</f>
        <v>化纤</v>
      </c>
      <c r="I453" s="72" t="str">
        <f>VLOOKUP(E453,面料分类!E:F,2,0)</f>
        <v>小香风</v>
      </c>
      <c r="J453" s="16" t="str">
        <f t="shared" si="7"/>
        <v>面料&gt;梭织&gt;化纤&gt;小香风</v>
      </c>
      <c r="K453" s="17" t="s">
        <v>81</v>
      </c>
      <c r="L453" s="17" t="s">
        <v>1728</v>
      </c>
      <c r="M453" s="17" t="str">
        <f>I453</f>
        <v>小香风</v>
      </c>
      <c r="N453" s="73" t="s">
        <v>2284</v>
      </c>
      <c r="O453" s="73" t="str">
        <f>VLOOKUP(S453,面辅料颜色!B:C,2,0)</f>
        <v>B002</v>
      </c>
      <c r="P453" s="17" t="s">
        <v>62</v>
      </c>
      <c r="Q453" s="17" t="s">
        <v>63</v>
      </c>
      <c r="R453" s="17" t="s">
        <v>83</v>
      </c>
      <c r="S453" s="17" t="s">
        <v>83</v>
      </c>
      <c r="T453" s="17" t="s">
        <v>72</v>
      </c>
      <c r="U453" s="17" t="s">
        <v>72</v>
      </c>
      <c r="V453" s="17">
        <v>143</v>
      </c>
      <c r="W453" s="17">
        <v>503</v>
      </c>
      <c r="X453" s="17">
        <v>115</v>
      </c>
      <c r="Y453" s="17" t="s">
        <v>104</v>
      </c>
      <c r="Z453" s="17">
        <v>35</v>
      </c>
      <c r="AA453" s="17" t="s">
        <v>1807</v>
      </c>
      <c r="AB453" s="17"/>
      <c r="AC453" s="42"/>
    </row>
    <row r="454" spans="1:29" ht="19.95" customHeight="1" x14ac:dyDescent="0.25">
      <c r="A454" s="16" t="s">
        <v>1729</v>
      </c>
      <c r="B454" s="16" t="s">
        <v>2086</v>
      </c>
      <c r="C454" s="16" t="s">
        <v>2087</v>
      </c>
      <c r="D454" s="16" t="s">
        <v>2103</v>
      </c>
      <c r="E454" s="54" t="s">
        <v>2118</v>
      </c>
      <c r="F454" s="71" t="s">
        <v>2283</v>
      </c>
      <c r="G454" s="72" t="str">
        <f>VLOOKUP(C454,面料分类!A:B,2,0)</f>
        <v>梭织</v>
      </c>
      <c r="H454" s="72" t="str">
        <f>VLOOKUP(D454,面料分类!C:D,2,0)</f>
        <v>化纤混纺</v>
      </c>
      <c r="I454" s="72" t="str">
        <f>VLOOKUP(E454,面料分类!E:F,2,0)</f>
        <v>小香风</v>
      </c>
      <c r="J454" s="16" t="str">
        <f t="shared" si="7"/>
        <v>面料&gt;梭织&gt;化纤混纺&gt;小香风</v>
      </c>
      <c r="K454" s="17" t="s">
        <v>1730</v>
      </c>
      <c r="L454" s="17" t="s">
        <v>1731</v>
      </c>
      <c r="M454" s="17" t="str">
        <f>I454</f>
        <v>小香风</v>
      </c>
      <c r="N454" s="73" t="s">
        <v>2284</v>
      </c>
      <c r="O454" s="73" t="s">
        <v>2743</v>
      </c>
      <c r="P454" s="17" t="s">
        <v>62</v>
      </c>
      <c r="Q454" s="17" t="s">
        <v>63</v>
      </c>
      <c r="R454" s="17" t="s">
        <v>1732</v>
      </c>
      <c r="S454" s="17" t="s">
        <v>1732</v>
      </c>
      <c r="T454" s="17" t="s">
        <v>1733</v>
      </c>
      <c r="U454" s="17"/>
      <c r="V454" s="17">
        <v>145</v>
      </c>
      <c r="W454" s="17">
        <v>376</v>
      </c>
      <c r="X454" s="17">
        <v>187</v>
      </c>
      <c r="Y454" s="17" t="s">
        <v>104</v>
      </c>
      <c r="Z454" s="17">
        <v>55</v>
      </c>
      <c r="AA454" s="17"/>
      <c r="AB454" s="17"/>
      <c r="AC454" s="42"/>
    </row>
    <row r="455" spans="1:29" ht="19.95" customHeight="1" x14ac:dyDescent="0.25">
      <c r="A455" s="16" t="s">
        <v>1734</v>
      </c>
      <c r="B455" s="16" t="s">
        <v>2086</v>
      </c>
      <c r="C455" s="16" t="s">
        <v>2087</v>
      </c>
      <c r="D455" s="16" t="s">
        <v>2103</v>
      </c>
      <c r="E455" s="54" t="s">
        <v>2118</v>
      </c>
      <c r="F455" s="71" t="s">
        <v>2283</v>
      </c>
      <c r="G455" s="72" t="str">
        <f>VLOOKUP(C455,面料分类!A:B,2,0)</f>
        <v>梭织</v>
      </c>
      <c r="H455" s="72" t="str">
        <f>VLOOKUP(D455,面料分类!C:D,2,0)</f>
        <v>化纤混纺</v>
      </c>
      <c r="I455" s="72" t="str">
        <f>VLOOKUP(E455,面料分类!E:F,2,0)</f>
        <v>小香风</v>
      </c>
      <c r="J455" s="16" t="str">
        <f t="shared" si="7"/>
        <v>面料&gt;梭织&gt;化纤混纺&gt;小香风</v>
      </c>
      <c r="K455" s="17" t="s">
        <v>81</v>
      </c>
      <c r="L455" s="17" t="s">
        <v>1735</v>
      </c>
      <c r="M455" s="17" t="str">
        <f>I455</f>
        <v>小香风</v>
      </c>
      <c r="N455" s="73" t="s">
        <v>2284</v>
      </c>
      <c r="O455" s="73" t="s">
        <v>3450</v>
      </c>
      <c r="P455" s="17" t="s">
        <v>62</v>
      </c>
      <c r="Q455" s="17" t="s">
        <v>63</v>
      </c>
      <c r="R455" s="17" t="s">
        <v>1736</v>
      </c>
      <c r="S455" s="17" t="s">
        <v>1736</v>
      </c>
      <c r="T455" s="17" t="s">
        <v>1737</v>
      </c>
      <c r="U455" s="17"/>
      <c r="V455" s="17">
        <v>145</v>
      </c>
      <c r="W455" s="17">
        <v>306</v>
      </c>
      <c r="X455" s="17">
        <v>125</v>
      </c>
      <c r="Y455" s="17" t="s">
        <v>104</v>
      </c>
      <c r="Z455" s="17">
        <v>45</v>
      </c>
      <c r="AA455" s="17" t="s">
        <v>1808</v>
      </c>
      <c r="AB455" s="17"/>
      <c r="AC455" s="42"/>
    </row>
    <row r="456" spans="1:29" ht="19.95" customHeight="1" x14ac:dyDescent="0.25">
      <c r="A456" s="16" t="s">
        <v>1738</v>
      </c>
      <c r="B456" s="16" t="s">
        <v>2086</v>
      </c>
      <c r="C456" s="16" t="s">
        <v>2087</v>
      </c>
      <c r="D456" s="16" t="s">
        <v>2103</v>
      </c>
      <c r="E456" s="54" t="s">
        <v>2118</v>
      </c>
      <c r="F456" s="71" t="s">
        <v>2283</v>
      </c>
      <c r="G456" s="72" t="str">
        <f>VLOOKUP(C456,面料分类!A:B,2,0)</f>
        <v>梭织</v>
      </c>
      <c r="H456" s="72" t="str">
        <f>VLOOKUP(D456,面料分类!C:D,2,0)</f>
        <v>化纤混纺</v>
      </c>
      <c r="I456" s="72" t="str">
        <f>VLOOKUP(E456,面料分类!E:F,2,0)</f>
        <v>小香风</v>
      </c>
      <c r="J456" s="16" t="str">
        <f t="shared" si="7"/>
        <v>面料&gt;梭织&gt;化纤混纺&gt;小香风</v>
      </c>
      <c r="K456" s="17" t="s">
        <v>915</v>
      </c>
      <c r="L456" s="18" t="s">
        <v>1739</v>
      </c>
      <c r="M456" s="17" t="str">
        <f>I456</f>
        <v>小香风</v>
      </c>
      <c r="N456" s="73" t="s">
        <v>2284</v>
      </c>
      <c r="O456" s="73" t="s">
        <v>2345</v>
      </c>
      <c r="P456" s="17" t="s">
        <v>62</v>
      </c>
      <c r="Q456" s="17" t="s">
        <v>63</v>
      </c>
      <c r="R456" s="17" t="s">
        <v>1740</v>
      </c>
      <c r="S456" s="17" t="s">
        <v>1740</v>
      </c>
      <c r="T456" s="17" t="s">
        <v>1741</v>
      </c>
      <c r="U456" s="17"/>
      <c r="V456" s="17">
        <v>140</v>
      </c>
      <c r="W456" s="17">
        <v>251</v>
      </c>
      <c r="X456" s="17">
        <v>510</v>
      </c>
      <c r="Y456" s="17" t="s">
        <v>104</v>
      </c>
      <c r="Z456" s="17">
        <v>90</v>
      </c>
      <c r="AA456" s="17"/>
      <c r="AB456" s="17"/>
      <c r="AC456" s="42"/>
    </row>
    <row r="457" spans="1:29" ht="19.95" customHeight="1" x14ac:dyDescent="0.25">
      <c r="A457" s="16" t="s">
        <v>1742</v>
      </c>
      <c r="B457" s="16" t="s">
        <v>2086</v>
      </c>
      <c r="C457" s="16" t="s">
        <v>2087</v>
      </c>
      <c r="D457" s="16" t="s">
        <v>2087</v>
      </c>
      <c r="E457" s="54" t="s">
        <v>2089</v>
      </c>
      <c r="F457" s="71" t="s">
        <v>2283</v>
      </c>
      <c r="G457" s="72" t="str">
        <f>VLOOKUP(C457,面料分类!A:B,2,0)</f>
        <v>梭织</v>
      </c>
      <c r="H457" s="72" t="str">
        <f>VLOOKUP(D457,面料分类!C:D,2,0)</f>
        <v>毛</v>
      </c>
      <c r="I457" s="72" t="str">
        <f>VLOOKUP(E457,面料分类!E:F,2,0)</f>
        <v>平纹布</v>
      </c>
      <c r="J457" s="16" t="str">
        <f t="shared" si="7"/>
        <v>面料&gt;梭织&gt;毛&gt;平纹布</v>
      </c>
      <c r="K457" s="17" t="s">
        <v>931</v>
      </c>
      <c r="L457" s="17" t="s">
        <v>1743</v>
      </c>
      <c r="M457" s="17" t="str">
        <f>I457</f>
        <v>平纹布</v>
      </c>
      <c r="N457" s="73" t="s">
        <v>2284</v>
      </c>
      <c r="O457" s="73" t="str">
        <f>VLOOKUP(S457,面辅料颜色!B:C,2,0)</f>
        <v>B002</v>
      </c>
      <c r="P457" s="17" t="s">
        <v>62</v>
      </c>
      <c r="Q457" s="17" t="s">
        <v>63</v>
      </c>
      <c r="R457" s="17" t="s">
        <v>83</v>
      </c>
      <c r="S457" s="17" t="s">
        <v>83</v>
      </c>
      <c r="T457" s="17" t="s">
        <v>1744</v>
      </c>
      <c r="U457" s="17"/>
      <c r="V457" s="17">
        <v>142</v>
      </c>
      <c r="W457" s="17">
        <v>165</v>
      </c>
      <c r="X457" s="17">
        <v>118</v>
      </c>
      <c r="Y457" s="17" t="s">
        <v>104</v>
      </c>
      <c r="Z457" s="17">
        <v>70</v>
      </c>
      <c r="AA457" s="17"/>
      <c r="AB457" s="17"/>
      <c r="AC457" s="42"/>
    </row>
    <row r="458" spans="1:29" ht="19.95" customHeight="1" x14ac:dyDescent="0.25">
      <c r="A458" s="16" t="s">
        <v>1745</v>
      </c>
      <c r="B458" s="16" t="s">
        <v>2086</v>
      </c>
      <c r="C458" s="16" t="s">
        <v>2087</v>
      </c>
      <c r="D458" s="16" t="s">
        <v>2087</v>
      </c>
      <c r="E458" s="54" t="s">
        <v>2089</v>
      </c>
      <c r="F458" s="71" t="s">
        <v>2283</v>
      </c>
      <c r="G458" s="72" t="str">
        <f>VLOOKUP(C458,面料分类!A:B,2,0)</f>
        <v>梭织</v>
      </c>
      <c r="H458" s="72" t="str">
        <f>VLOOKUP(D458,面料分类!C:D,2,0)</f>
        <v>毛</v>
      </c>
      <c r="I458" s="72" t="str">
        <f>VLOOKUP(E458,面料分类!E:F,2,0)</f>
        <v>平纹布</v>
      </c>
      <c r="J458" s="16" t="str">
        <f t="shared" si="7"/>
        <v>面料&gt;梭织&gt;毛&gt;平纹布</v>
      </c>
      <c r="K458" s="17" t="s">
        <v>148</v>
      </c>
      <c r="L458" s="17" t="s">
        <v>1746</v>
      </c>
      <c r="M458" s="17" t="str">
        <f>I458</f>
        <v>平纹布</v>
      </c>
      <c r="N458" s="73" t="s">
        <v>2284</v>
      </c>
      <c r="O458" s="73" t="str">
        <f>VLOOKUP(S458,面辅料颜色!B:C,2,0)</f>
        <v>B002</v>
      </c>
      <c r="P458" s="17" t="s">
        <v>62</v>
      </c>
      <c r="Q458" s="17" t="s">
        <v>63</v>
      </c>
      <c r="R458" s="17" t="s">
        <v>83</v>
      </c>
      <c r="S458" s="17" t="s">
        <v>83</v>
      </c>
      <c r="T458" s="17" t="s">
        <v>1747</v>
      </c>
      <c r="U458" s="17"/>
      <c r="V458" s="17">
        <v>144</v>
      </c>
      <c r="W458" s="17">
        <v>177</v>
      </c>
      <c r="X458" s="17">
        <v>155</v>
      </c>
      <c r="Y458" s="17" t="s">
        <v>104</v>
      </c>
      <c r="Z458" s="17">
        <v>30</v>
      </c>
      <c r="AA458" s="17"/>
      <c r="AB458" s="17"/>
      <c r="AC458" s="42"/>
    </row>
    <row r="459" spans="1:29" ht="19.95" customHeight="1" x14ac:dyDescent="0.25">
      <c r="A459" s="16" t="s">
        <v>1748</v>
      </c>
      <c r="B459" s="16" t="s">
        <v>2086</v>
      </c>
      <c r="C459" s="16" t="s">
        <v>2087</v>
      </c>
      <c r="D459" s="16" t="s">
        <v>2087</v>
      </c>
      <c r="E459" s="54" t="s">
        <v>2091</v>
      </c>
      <c r="F459" s="71" t="s">
        <v>2283</v>
      </c>
      <c r="G459" s="72" t="str">
        <f>VLOOKUP(C459,面料分类!A:B,2,0)</f>
        <v>梭织</v>
      </c>
      <c r="H459" s="72" t="str">
        <f>VLOOKUP(D459,面料分类!C:D,2,0)</f>
        <v>毛</v>
      </c>
      <c r="I459" s="72" t="str">
        <f>VLOOKUP(E459,面料分类!E:F,2,0)</f>
        <v>斜纹</v>
      </c>
      <c r="J459" s="16" t="str">
        <f t="shared" si="7"/>
        <v>面料&gt;梭织&gt;毛&gt;斜纹</v>
      </c>
      <c r="K459" s="17" t="s">
        <v>1508</v>
      </c>
      <c r="L459" s="17" t="s">
        <v>1749</v>
      </c>
      <c r="M459" s="17" t="str">
        <f>I459</f>
        <v>斜纹</v>
      </c>
      <c r="N459" s="73" t="s">
        <v>2284</v>
      </c>
      <c r="O459" s="73" t="str">
        <f>VLOOKUP(S459,面辅料颜色!B:C,2,0)</f>
        <v>B002</v>
      </c>
      <c r="P459" s="17" t="s">
        <v>62</v>
      </c>
      <c r="Q459" s="17" t="s">
        <v>63</v>
      </c>
      <c r="R459" s="17" t="s">
        <v>83</v>
      </c>
      <c r="S459" s="17" t="s">
        <v>83</v>
      </c>
      <c r="T459" s="17" t="s">
        <v>1750</v>
      </c>
      <c r="U459" s="17"/>
      <c r="V459" s="17">
        <v>147</v>
      </c>
      <c r="W459" s="17">
        <v>252</v>
      </c>
      <c r="X459" s="17">
        <v>88</v>
      </c>
      <c r="Y459" s="17" t="s">
        <v>104</v>
      </c>
      <c r="Z459" s="17">
        <v>15</v>
      </c>
      <c r="AA459" s="17"/>
      <c r="AB459" s="17"/>
      <c r="AC459" s="42"/>
    </row>
    <row r="460" spans="1:29" ht="19.95" customHeight="1" x14ac:dyDescent="0.25">
      <c r="A460" s="16" t="s">
        <v>1751</v>
      </c>
      <c r="B460" s="16" t="s">
        <v>2086</v>
      </c>
      <c r="C460" s="16" t="s">
        <v>2087</v>
      </c>
      <c r="D460" s="16" t="s">
        <v>2100</v>
      </c>
      <c r="E460" s="54" t="s">
        <v>2091</v>
      </c>
      <c r="F460" s="71" t="s">
        <v>2283</v>
      </c>
      <c r="G460" s="72" t="str">
        <f>VLOOKUP(C460,面料分类!A:B,2,0)</f>
        <v>梭织</v>
      </c>
      <c r="H460" s="72" t="str">
        <f>VLOOKUP(D460,面料分类!C:D,2,0)</f>
        <v>混纺</v>
      </c>
      <c r="I460" s="72" t="str">
        <f>VLOOKUP(E460,面料分类!E:F,2,0)</f>
        <v>斜纹</v>
      </c>
      <c r="J460" s="16" t="str">
        <f t="shared" si="7"/>
        <v>面料&gt;梭织&gt;混纺&gt;斜纹</v>
      </c>
      <c r="K460" s="17" t="s">
        <v>1665</v>
      </c>
      <c r="L460" s="17" t="s">
        <v>1752</v>
      </c>
      <c r="M460" s="17" t="str">
        <f>I460</f>
        <v>斜纹</v>
      </c>
      <c r="N460" s="73" t="s">
        <v>2284</v>
      </c>
      <c r="O460" s="73" t="str">
        <f>VLOOKUP(S460,面辅料颜色!B:C,2,0)</f>
        <v>W017</v>
      </c>
      <c r="P460" s="17" t="s">
        <v>62</v>
      </c>
      <c r="Q460" s="17" t="s">
        <v>63</v>
      </c>
      <c r="R460" s="17" t="s">
        <v>144</v>
      </c>
      <c r="S460" s="17" t="s">
        <v>144</v>
      </c>
      <c r="T460" s="17" t="s">
        <v>1753</v>
      </c>
      <c r="U460" s="17"/>
      <c r="V460" s="17">
        <v>138</v>
      </c>
      <c r="W460" s="17">
        <v>110</v>
      </c>
      <c r="X460" s="17">
        <v>37</v>
      </c>
      <c r="Y460" s="17" t="s">
        <v>104</v>
      </c>
      <c r="Z460" s="17">
        <v>45</v>
      </c>
      <c r="AA460" s="17"/>
      <c r="AB460" s="17"/>
      <c r="AC460" s="42"/>
    </row>
    <row r="461" spans="1:29" ht="19.95" customHeight="1" x14ac:dyDescent="0.25">
      <c r="A461" s="16" t="s">
        <v>1754</v>
      </c>
      <c r="B461" s="16" t="s">
        <v>2086</v>
      </c>
      <c r="C461" s="16" t="s">
        <v>2087</v>
      </c>
      <c r="D461" s="16" t="s">
        <v>2098</v>
      </c>
      <c r="E461" s="54" t="s">
        <v>2091</v>
      </c>
      <c r="F461" s="71" t="s">
        <v>2283</v>
      </c>
      <c r="G461" s="72" t="str">
        <f>VLOOKUP(C461,面料分类!A:B,2,0)</f>
        <v>梭织</v>
      </c>
      <c r="H461" s="72" t="str">
        <f>VLOOKUP(D461,面料分类!C:D,2,0)</f>
        <v>棉</v>
      </c>
      <c r="I461" s="72" t="str">
        <f>VLOOKUP(E461,面料分类!E:F,2,0)</f>
        <v>斜纹</v>
      </c>
      <c r="J461" s="16" t="str">
        <f t="shared" si="7"/>
        <v>面料&gt;梭织&gt;棉&gt;斜纹</v>
      </c>
      <c r="K461" s="17" t="s">
        <v>1755</v>
      </c>
      <c r="L461" s="17" t="s">
        <v>1756</v>
      </c>
      <c r="M461" s="17" t="str">
        <f>I461</f>
        <v>斜纹</v>
      </c>
      <c r="N461" s="73" t="s">
        <v>2284</v>
      </c>
      <c r="O461" s="73" t="str">
        <f>VLOOKUP(S461,面辅料颜色!B:C,2,0)</f>
        <v>K001</v>
      </c>
      <c r="P461" s="17" t="s">
        <v>62</v>
      </c>
      <c r="Q461" s="17" t="s">
        <v>63</v>
      </c>
      <c r="R461" s="17" t="s">
        <v>1306</v>
      </c>
      <c r="S461" s="17" t="s">
        <v>1306</v>
      </c>
      <c r="T461" s="17" t="s">
        <v>176</v>
      </c>
      <c r="U461" s="17" t="s">
        <v>176</v>
      </c>
      <c r="V461" s="17">
        <v>144</v>
      </c>
      <c r="W461" s="17">
        <v>282</v>
      </c>
      <c r="X461" s="17">
        <v>435</v>
      </c>
      <c r="Y461" s="17" t="s">
        <v>104</v>
      </c>
      <c r="Z461" s="17">
        <v>100</v>
      </c>
      <c r="AA461" s="17"/>
      <c r="AB461" s="17"/>
      <c r="AC461" s="42"/>
    </row>
    <row r="462" spans="1:29" ht="19.95" customHeight="1" x14ac:dyDescent="0.25">
      <c r="A462" s="16" t="s">
        <v>1757</v>
      </c>
      <c r="B462" s="16" t="s">
        <v>2086</v>
      </c>
      <c r="C462" s="16" t="s">
        <v>2087</v>
      </c>
      <c r="D462" s="16" t="s">
        <v>2098</v>
      </c>
      <c r="E462" s="54" t="s">
        <v>2091</v>
      </c>
      <c r="F462" s="71" t="s">
        <v>2283</v>
      </c>
      <c r="G462" s="72" t="str">
        <f>VLOOKUP(C462,面料分类!A:B,2,0)</f>
        <v>梭织</v>
      </c>
      <c r="H462" s="72" t="str">
        <f>VLOOKUP(D462,面料分类!C:D,2,0)</f>
        <v>棉</v>
      </c>
      <c r="I462" s="72" t="str">
        <f>VLOOKUP(E462,面料分类!E:F,2,0)</f>
        <v>斜纹</v>
      </c>
      <c r="J462" s="16" t="str">
        <f t="shared" si="7"/>
        <v>面料&gt;梭织&gt;棉&gt;斜纹</v>
      </c>
      <c r="K462" s="17" t="s">
        <v>931</v>
      </c>
      <c r="L462" s="17" t="s">
        <v>1758</v>
      </c>
      <c r="M462" s="17" t="str">
        <f>I462</f>
        <v>斜纹</v>
      </c>
      <c r="N462" s="73" t="s">
        <v>2284</v>
      </c>
      <c r="O462" s="73" t="str">
        <f>VLOOKUP(S462,面辅料颜色!B:C,2,0)</f>
        <v>B002</v>
      </c>
      <c r="P462" s="17" t="s">
        <v>62</v>
      </c>
      <c r="Q462" s="17" t="s">
        <v>63</v>
      </c>
      <c r="R462" s="17" t="s">
        <v>83</v>
      </c>
      <c r="S462" s="17" t="s">
        <v>83</v>
      </c>
      <c r="T462" s="17" t="s">
        <v>176</v>
      </c>
      <c r="U462" s="17" t="s">
        <v>176</v>
      </c>
      <c r="V462" s="17">
        <v>131</v>
      </c>
      <c r="W462" s="17">
        <v>230</v>
      </c>
      <c r="X462" s="17">
        <v>160</v>
      </c>
      <c r="Y462" s="17" t="s">
        <v>104</v>
      </c>
      <c r="Z462" s="17">
        <v>70</v>
      </c>
      <c r="AA462" s="17"/>
      <c r="AB462" s="17"/>
      <c r="AC462" s="42"/>
    </row>
    <row r="463" spans="1:29" ht="19.95" customHeight="1" x14ac:dyDescent="0.25">
      <c r="A463" s="16" t="s">
        <v>1759</v>
      </c>
      <c r="B463" s="16" t="s">
        <v>2086</v>
      </c>
      <c r="C463" s="16" t="s">
        <v>2087</v>
      </c>
      <c r="D463" s="16" t="s">
        <v>2103</v>
      </c>
      <c r="E463" s="54" t="s">
        <v>2097</v>
      </c>
      <c r="F463" s="71" t="s">
        <v>2283</v>
      </c>
      <c r="G463" s="72" t="str">
        <f>VLOOKUP(C463,面料分类!A:B,2,0)</f>
        <v>梭织</v>
      </c>
      <c r="H463" s="72" t="str">
        <f>VLOOKUP(D463,面料分类!C:D,2,0)</f>
        <v>化纤混纺</v>
      </c>
      <c r="I463" s="72" t="str">
        <f>VLOOKUP(E463,面料分类!E:F,2,0)</f>
        <v>风衣料</v>
      </c>
      <c r="J463" s="16" t="str">
        <f t="shared" si="7"/>
        <v>面料&gt;梭织&gt;化纤混纺&gt;风衣料</v>
      </c>
      <c r="K463" s="17" t="s">
        <v>915</v>
      </c>
      <c r="L463" s="17" t="s">
        <v>1760</v>
      </c>
      <c r="M463" s="17" t="str">
        <f>I463</f>
        <v>风衣料</v>
      </c>
      <c r="N463" s="73" t="s">
        <v>2284</v>
      </c>
      <c r="O463" s="73" t="str">
        <f>VLOOKUP(S463,面辅料颜色!B:C,2,0)</f>
        <v>L301</v>
      </c>
      <c r="P463" s="17" t="s">
        <v>62</v>
      </c>
      <c r="Q463" s="17" t="s">
        <v>63</v>
      </c>
      <c r="R463" s="17" t="s">
        <v>789</v>
      </c>
      <c r="S463" s="17" t="s">
        <v>789</v>
      </c>
      <c r="T463" s="17" t="s">
        <v>1761</v>
      </c>
      <c r="U463" s="17"/>
      <c r="V463" s="17">
        <v>134</v>
      </c>
      <c r="W463" s="17">
        <v>165</v>
      </c>
      <c r="X463" s="17">
        <v>124</v>
      </c>
      <c r="Y463" s="17" t="s">
        <v>104</v>
      </c>
      <c r="Z463" s="17">
        <v>30</v>
      </c>
      <c r="AA463" s="17"/>
      <c r="AB463" s="17"/>
      <c r="AC463" s="42"/>
    </row>
    <row r="464" spans="1:29" ht="19.95" customHeight="1" x14ac:dyDescent="0.25">
      <c r="A464" s="16" t="s">
        <v>1762</v>
      </c>
      <c r="B464" s="16" t="s">
        <v>2086</v>
      </c>
      <c r="C464" s="16" t="s">
        <v>2087</v>
      </c>
      <c r="D464" s="16" t="s">
        <v>2103</v>
      </c>
      <c r="E464" s="54" t="s">
        <v>2097</v>
      </c>
      <c r="F464" s="71" t="s">
        <v>2283</v>
      </c>
      <c r="G464" s="72" t="str">
        <f>VLOOKUP(C464,面料分类!A:B,2,0)</f>
        <v>梭织</v>
      </c>
      <c r="H464" s="72" t="str">
        <f>VLOOKUP(D464,面料分类!C:D,2,0)</f>
        <v>化纤混纺</v>
      </c>
      <c r="I464" s="72" t="str">
        <f>VLOOKUP(E464,面料分类!E:F,2,0)</f>
        <v>风衣料</v>
      </c>
      <c r="J464" s="16" t="str">
        <f t="shared" si="7"/>
        <v>面料&gt;梭织&gt;化纤混纺&gt;风衣料</v>
      </c>
      <c r="K464" s="17" t="s">
        <v>208</v>
      </c>
      <c r="L464" s="17" t="s">
        <v>1763</v>
      </c>
      <c r="M464" s="17" t="str">
        <f>I464</f>
        <v>风衣料</v>
      </c>
      <c r="N464" s="73" t="s">
        <v>2284</v>
      </c>
      <c r="O464" s="73" t="str">
        <f>VLOOKUP(S464,面辅料颜色!B:C,2,0)</f>
        <v>E001</v>
      </c>
      <c r="P464" s="17" t="s">
        <v>62</v>
      </c>
      <c r="Q464" s="17" t="s">
        <v>63</v>
      </c>
      <c r="R464" s="17" t="s">
        <v>1142</v>
      </c>
      <c r="S464" s="17" t="s">
        <v>1142</v>
      </c>
      <c r="T464" s="17" t="s">
        <v>1764</v>
      </c>
      <c r="U464" s="17"/>
      <c r="V464" s="17">
        <v>142</v>
      </c>
      <c r="W464" s="17">
        <v>165</v>
      </c>
      <c r="X464" s="17">
        <v>112</v>
      </c>
      <c r="Y464" s="17" t="s">
        <v>104</v>
      </c>
      <c r="Z464" s="17">
        <v>90</v>
      </c>
      <c r="AA464" s="17"/>
      <c r="AB464" s="17"/>
      <c r="AC464" s="42"/>
    </row>
    <row r="465" spans="1:29" ht="19.95" customHeight="1" x14ac:dyDescent="0.25">
      <c r="A465" s="16" t="s">
        <v>1765</v>
      </c>
      <c r="B465" s="16" t="s">
        <v>2086</v>
      </c>
      <c r="C465" s="16" t="s">
        <v>2109</v>
      </c>
      <c r="D465" s="16" t="s">
        <v>2103</v>
      </c>
      <c r="E465" s="54" t="s">
        <v>2127</v>
      </c>
      <c r="F465" s="71" t="s">
        <v>2283</v>
      </c>
      <c r="G465" s="72" t="str">
        <f>VLOOKUP(C465,面料分类!A:B,2,0)</f>
        <v>针织</v>
      </c>
      <c r="H465" s="72" t="str">
        <f>VLOOKUP(D465,面料分类!C:D,2,0)</f>
        <v>化纤混纺</v>
      </c>
      <c r="I465" s="72" t="str">
        <f>VLOOKUP(E465,面料分类!E:F,2,0)</f>
        <v>双面布</v>
      </c>
      <c r="J465" s="16" t="str">
        <f t="shared" si="7"/>
        <v>面料&gt;针织&gt;化纤混纺&gt;双面布</v>
      </c>
      <c r="K465" s="17" t="s">
        <v>459</v>
      </c>
      <c r="L465" s="17" t="s">
        <v>1766</v>
      </c>
      <c r="M465" s="17" t="str">
        <f>I465</f>
        <v>双面布</v>
      </c>
      <c r="N465" s="73" t="s">
        <v>2284</v>
      </c>
      <c r="O465" s="73" t="str">
        <f>VLOOKUP(S465,面辅料颜色!B:C,2,0)</f>
        <v>E002</v>
      </c>
      <c r="P465" s="17" t="s">
        <v>355</v>
      </c>
      <c r="Q465" s="17" t="s">
        <v>63</v>
      </c>
      <c r="R465" s="17" t="s">
        <v>1767</v>
      </c>
      <c r="S465" s="17" t="s">
        <v>1767</v>
      </c>
      <c r="T465" s="17" t="s">
        <v>1768</v>
      </c>
      <c r="U465" s="17"/>
      <c r="V465" s="24">
        <v>160</v>
      </c>
      <c r="W465" s="45">
        <v>345</v>
      </c>
      <c r="X465" s="17">
        <v>69</v>
      </c>
      <c r="Y465" s="17" t="s">
        <v>104</v>
      </c>
      <c r="Z465" s="17">
        <v>45</v>
      </c>
      <c r="AA465" s="17"/>
      <c r="AB465" s="17"/>
      <c r="AC465" s="42"/>
    </row>
    <row r="466" spans="1:29" ht="19.95" customHeight="1" x14ac:dyDescent="0.25">
      <c r="A466" s="16" t="s">
        <v>1769</v>
      </c>
      <c r="B466" s="16" t="s">
        <v>2086</v>
      </c>
      <c r="C466" s="16" t="s">
        <v>2109</v>
      </c>
      <c r="D466" s="16" t="s">
        <v>2103</v>
      </c>
      <c r="E466" s="54" t="s">
        <v>2118</v>
      </c>
      <c r="F466" s="71" t="s">
        <v>2283</v>
      </c>
      <c r="G466" s="72" t="str">
        <f>VLOOKUP(C466,面料分类!A:B,2,0)</f>
        <v>针织</v>
      </c>
      <c r="H466" s="72" t="str">
        <f>VLOOKUP(D466,面料分类!C:D,2,0)</f>
        <v>化纤混纺</v>
      </c>
      <c r="I466" s="72" t="str">
        <f>VLOOKUP(E466,面料分类!E:F,2,0)</f>
        <v>小香风</v>
      </c>
      <c r="J466" s="16" t="str">
        <f t="shared" si="7"/>
        <v>面料&gt;针织&gt;化纤混纺&gt;小香风</v>
      </c>
      <c r="K466" s="17" t="s">
        <v>1238</v>
      </c>
      <c r="L466" s="17" t="s">
        <v>1770</v>
      </c>
      <c r="M466" s="17" t="str">
        <f>I466</f>
        <v>小香风</v>
      </c>
      <c r="N466" s="73" t="s">
        <v>2284</v>
      </c>
      <c r="O466" s="73" t="str">
        <f>VLOOKUP(S466,面辅料颜色!B:C,2,0)</f>
        <v>L202</v>
      </c>
      <c r="P466" s="17" t="s">
        <v>355</v>
      </c>
      <c r="Q466" s="17" t="s">
        <v>63</v>
      </c>
      <c r="R466" s="17" t="s">
        <v>1040</v>
      </c>
      <c r="S466" s="17" t="s">
        <v>1040</v>
      </c>
      <c r="T466" s="17" t="s">
        <v>1771</v>
      </c>
      <c r="U466" s="17"/>
      <c r="V466" s="24">
        <v>141</v>
      </c>
      <c r="W466" s="44">
        <v>275</v>
      </c>
      <c r="X466" s="17">
        <v>71</v>
      </c>
      <c r="Y466" s="17" t="s">
        <v>104</v>
      </c>
      <c r="Z466" s="17">
        <v>35</v>
      </c>
      <c r="AA466" s="17"/>
      <c r="AB466" s="17"/>
      <c r="AC466" s="42"/>
    </row>
    <row r="467" spans="1:29" ht="19.95" customHeight="1" x14ac:dyDescent="0.25">
      <c r="A467" s="16" t="s">
        <v>1772</v>
      </c>
      <c r="B467" s="16" t="s">
        <v>2086</v>
      </c>
      <c r="C467" s="16" t="s">
        <v>2087</v>
      </c>
      <c r="D467" s="16" t="s">
        <v>2105</v>
      </c>
      <c r="E467" s="54" t="s">
        <v>2090</v>
      </c>
      <c r="F467" s="71" t="s">
        <v>2283</v>
      </c>
      <c r="G467" s="72" t="str">
        <f>VLOOKUP(C467,面料分类!A:B,2,0)</f>
        <v>梭织</v>
      </c>
      <c r="H467" s="72" t="str">
        <f>VLOOKUP(D467,面料分类!C:D,2,0)</f>
        <v>丝</v>
      </c>
      <c r="I467" s="72" t="str">
        <f>VLOOKUP(E467,面料分类!E:F,2,0)</f>
        <v>提花</v>
      </c>
      <c r="J467" s="16" t="str">
        <f t="shared" si="7"/>
        <v>面料&gt;梭织&gt;丝&gt;提花</v>
      </c>
      <c r="K467" s="17" t="s">
        <v>360</v>
      </c>
      <c r="L467" s="17" t="s">
        <v>1773</v>
      </c>
      <c r="M467" s="17" t="str">
        <f>I467</f>
        <v>提花</v>
      </c>
      <c r="N467" s="73" t="s">
        <v>2284</v>
      </c>
      <c r="O467" s="73" t="str">
        <f>VLOOKUP(S467,面辅料颜色!B:C,2,0)</f>
        <v>W017</v>
      </c>
      <c r="P467" s="17" t="s">
        <v>62</v>
      </c>
      <c r="Q467" s="17" t="s">
        <v>63</v>
      </c>
      <c r="R467" s="17" t="s">
        <v>144</v>
      </c>
      <c r="S467" s="17" t="s">
        <v>144</v>
      </c>
      <c r="T467" s="17" t="s">
        <v>367</v>
      </c>
      <c r="U467" s="29" t="s">
        <v>1408</v>
      </c>
      <c r="V467" s="17">
        <v>132</v>
      </c>
      <c r="W467" s="17" t="s">
        <v>1316</v>
      </c>
      <c r="X467" s="36">
        <v>115</v>
      </c>
      <c r="Y467" s="17" t="s">
        <v>104</v>
      </c>
      <c r="Z467" s="17">
        <v>35</v>
      </c>
      <c r="AA467" s="17"/>
      <c r="AB467" s="17"/>
      <c r="AC467" s="17"/>
    </row>
    <row r="468" spans="1:29" ht="19.95" customHeight="1" x14ac:dyDescent="0.25">
      <c r="A468" s="16" t="s">
        <v>1774</v>
      </c>
      <c r="B468" s="16" t="s">
        <v>2086</v>
      </c>
      <c r="C468" s="16" t="s">
        <v>2109</v>
      </c>
      <c r="D468" s="16" t="s">
        <v>2098</v>
      </c>
      <c r="E468" s="54" t="s">
        <v>2089</v>
      </c>
      <c r="F468" s="71" t="s">
        <v>2283</v>
      </c>
      <c r="G468" s="72" t="str">
        <f>VLOOKUP(C468,面料分类!A:B,2,0)</f>
        <v>针织</v>
      </c>
      <c r="H468" s="72" t="str">
        <f>VLOOKUP(D468,面料分类!C:D,2,0)</f>
        <v>棉</v>
      </c>
      <c r="I468" s="72" t="str">
        <f>VLOOKUP(E468,面料分类!E:F,2,0)</f>
        <v>平纹布</v>
      </c>
      <c r="J468" s="16" t="str">
        <f t="shared" si="7"/>
        <v>面料&gt;针织&gt;棉&gt;平纹布</v>
      </c>
      <c r="K468" s="17" t="s">
        <v>959</v>
      </c>
      <c r="L468" s="17">
        <v>100273</v>
      </c>
      <c r="M468" s="17" t="str">
        <f>I468</f>
        <v>平纹布</v>
      </c>
      <c r="N468" s="73" t="s">
        <v>2284</v>
      </c>
      <c r="O468" s="73" t="s">
        <v>3450</v>
      </c>
      <c r="P468" s="17" t="s">
        <v>355</v>
      </c>
      <c r="Q468" s="17" t="s">
        <v>436</v>
      </c>
      <c r="R468" s="17" t="s">
        <v>144</v>
      </c>
      <c r="S468" s="17" t="s">
        <v>1775</v>
      </c>
      <c r="T468" s="17" t="s">
        <v>390</v>
      </c>
      <c r="U468" s="17" t="s">
        <v>176</v>
      </c>
      <c r="V468" s="17">
        <v>181</v>
      </c>
      <c r="W468" s="17">
        <v>250</v>
      </c>
      <c r="X468" s="17"/>
      <c r="Y468" s="17" t="s">
        <v>104</v>
      </c>
      <c r="Z468" s="17">
        <v>45</v>
      </c>
      <c r="AA468" s="17" t="s">
        <v>1809</v>
      </c>
      <c r="AB468" s="17"/>
      <c r="AC468" s="42"/>
    </row>
    <row r="469" spans="1:29" ht="19.95" customHeight="1" x14ac:dyDescent="0.25">
      <c r="A469" s="16" t="s">
        <v>1776</v>
      </c>
      <c r="B469" s="16" t="s">
        <v>2086</v>
      </c>
      <c r="C469" s="16" t="s">
        <v>2109</v>
      </c>
      <c r="D469" s="16" t="s">
        <v>2098</v>
      </c>
      <c r="E469" s="54" t="s">
        <v>2113</v>
      </c>
      <c r="F469" s="71" t="s">
        <v>2283</v>
      </c>
      <c r="G469" s="72" t="str">
        <f>VLOOKUP(C469,面料分类!A:B,2,0)</f>
        <v>针织</v>
      </c>
      <c r="H469" s="72" t="str">
        <f>VLOOKUP(D469,面料分类!C:D,2,0)</f>
        <v>棉</v>
      </c>
      <c r="I469" s="72" t="str">
        <f>VLOOKUP(E469,面料分类!E:F,2,0)</f>
        <v>珠地</v>
      </c>
      <c r="J469" s="16" t="str">
        <f t="shared" si="7"/>
        <v>面料&gt;针织&gt;棉&gt;珠地</v>
      </c>
      <c r="K469" s="17" t="s">
        <v>949</v>
      </c>
      <c r="L469" s="17" t="s">
        <v>1777</v>
      </c>
      <c r="M469" s="17" t="str">
        <f>I469</f>
        <v>珠地</v>
      </c>
      <c r="N469" s="73" t="s">
        <v>2284</v>
      </c>
      <c r="O469" s="73" t="s">
        <v>3450</v>
      </c>
      <c r="P469" s="17" t="s">
        <v>355</v>
      </c>
      <c r="Q469" s="17" t="s">
        <v>436</v>
      </c>
      <c r="R469" s="17" t="s">
        <v>144</v>
      </c>
      <c r="S469" s="17" t="s">
        <v>1775</v>
      </c>
      <c r="T469" s="17" t="s">
        <v>390</v>
      </c>
      <c r="U469" s="17" t="s">
        <v>176</v>
      </c>
      <c r="V469" s="17">
        <v>176</v>
      </c>
      <c r="W469" s="17">
        <v>204</v>
      </c>
      <c r="X469" s="17"/>
      <c r="Y469" s="17" t="s">
        <v>104</v>
      </c>
      <c r="Z469" s="17">
        <v>45</v>
      </c>
      <c r="AA469" s="17" t="s">
        <v>1810</v>
      </c>
      <c r="AB469" s="17"/>
      <c r="AC469" s="42"/>
    </row>
    <row r="470" spans="1:29" ht="19.95" customHeight="1" x14ac:dyDescent="0.25">
      <c r="A470" s="16" t="s">
        <v>1778</v>
      </c>
      <c r="B470" s="16" t="s">
        <v>2086</v>
      </c>
      <c r="C470" s="16" t="s">
        <v>2087</v>
      </c>
      <c r="D470" s="16" t="s">
        <v>2103</v>
      </c>
      <c r="E470" s="54" t="s">
        <v>2118</v>
      </c>
      <c r="F470" s="71" t="s">
        <v>2283</v>
      </c>
      <c r="G470" s="72" t="str">
        <f>VLOOKUP(C470,面料分类!A:B,2,0)</f>
        <v>梭织</v>
      </c>
      <c r="H470" s="72" t="str">
        <f>VLOOKUP(D470,面料分类!C:D,2,0)</f>
        <v>化纤混纺</v>
      </c>
      <c r="I470" s="72" t="str">
        <f>VLOOKUP(E470,面料分类!E:F,2,0)</f>
        <v>小香风</v>
      </c>
      <c r="J470" s="16" t="str">
        <f t="shared" si="7"/>
        <v>面料&gt;梭织&gt;化纤混纺&gt;小香风</v>
      </c>
      <c r="K470" s="17" t="s">
        <v>81</v>
      </c>
      <c r="L470" s="17" t="s">
        <v>1779</v>
      </c>
      <c r="M470" s="17" t="str">
        <f>I470</f>
        <v>小香风</v>
      </c>
      <c r="N470" s="73" t="s">
        <v>2284</v>
      </c>
      <c r="O470" s="73" t="str">
        <f>VLOOKUP(S470,面辅料颜色!B:C,2,0)</f>
        <v>B007</v>
      </c>
      <c r="P470" s="17" t="s">
        <v>62</v>
      </c>
      <c r="Q470" s="17" t="s">
        <v>63</v>
      </c>
      <c r="R470" s="17" t="s">
        <v>1780</v>
      </c>
      <c r="S470" s="17" t="s">
        <v>1780</v>
      </c>
      <c r="T470" s="17" t="s">
        <v>1781</v>
      </c>
      <c r="U470" s="17"/>
      <c r="V470" s="17">
        <v>140</v>
      </c>
      <c r="W470" s="17">
        <v>288</v>
      </c>
      <c r="X470" s="17">
        <v>125</v>
      </c>
      <c r="Y470" s="17" t="s">
        <v>104</v>
      </c>
      <c r="Z470" s="17">
        <v>35</v>
      </c>
      <c r="AA470" s="17" t="s">
        <v>1811</v>
      </c>
      <c r="AB470" s="17"/>
      <c r="AC470" s="42"/>
    </row>
    <row r="471" spans="1:29" ht="19.95" customHeight="1" x14ac:dyDescent="0.25">
      <c r="A471" s="16" t="s">
        <v>1782</v>
      </c>
      <c r="B471" s="16" t="s">
        <v>2086</v>
      </c>
      <c r="C471" s="16" t="s">
        <v>2087</v>
      </c>
      <c r="D471" s="16" t="s">
        <v>2087</v>
      </c>
      <c r="E471" s="54" t="s">
        <v>2089</v>
      </c>
      <c r="F471" s="71" t="s">
        <v>2283</v>
      </c>
      <c r="G471" s="72" t="str">
        <f>VLOOKUP(C471,面料分类!A:B,2,0)</f>
        <v>梭织</v>
      </c>
      <c r="H471" s="72" t="str">
        <f>VLOOKUP(D471,面料分类!C:D,2,0)</f>
        <v>毛</v>
      </c>
      <c r="I471" s="72" t="str">
        <f>VLOOKUP(E471,面料分类!E:F,2,0)</f>
        <v>平纹布</v>
      </c>
      <c r="J471" s="16" t="str">
        <f t="shared" si="7"/>
        <v>面料&gt;梭织&gt;毛&gt;平纹布</v>
      </c>
      <c r="K471" s="17" t="s">
        <v>81</v>
      </c>
      <c r="L471" s="17" t="s">
        <v>1783</v>
      </c>
      <c r="M471" s="17" t="str">
        <f>I471</f>
        <v>平纹布</v>
      </c>
      <c r="N471" s="73" t="s">
        <v>2284</v>
      </c>
      <c r="O471" s="73" t="str">
        <f>VLOOKUP(S471,面辅料颜色!B:C,2,0)</f>
        <v>B002</v>
      </c>
      <c r="P471" s="17" t="s">
        <v>62</v>
      </c>
      <c r="Q471" s="17" t="s">
        <v>63</v>
      </c>
      <c r="R471" s="17" t="s">
        <v>83</v>
      </c>
      <c r="S471" s="17" t="s">
        <v>83</v>
      </c>
      <c r="T471" s="17" t="s">
        <v>1784</v>
      </c>
      <c r="U471" s="17"/>
      <c r="V471" s="17">
        <v>145</v>
      </c>
      <c r="W471" s="17">
        <v>214</v>
      </c>
      <c r="X471" s="17">
        <v>165</v>
      </c>
      <c r="Y471" s="17" t="s">
        <v>104</v>
      </c>
      <c r="Z471" s="17">
        <v>25</v>
      </c>
      <c r="AA471" s="17" t="s">
        <v>1812</v>
      </c>
      <c r="AB471" s="17"/>
      <c r="AC471" s="42"/>
    </row>
    <row r="472" spans="1:29" ht="19.95" customHeight="1" x14ac:dyDescent="0.25">
      <c r="A472" s="16" t="s">
        <v>1785</v>
      </c>
      <c r="B472" s="16" t="s">
        <v>2086</v>
      </c>
      <c r="C472" s="16" t="s">
        <v>2109</v>
      </c>
      <c r="D472" s="16" t="s">
        <v>2088</v>
      </c>
      <c r="E472" s="54" t="s">
        <v>2135</v>
      </c>
      <c r="F472" s="71" t="s">
        <v>2283</v>
      </c>
      <c r="G472" s="72" t="str">
        <f>VLOOKUP(C472,面料分类!A:B,2,0)</f>
        <v>针织</v>
      </c>
      <c r="H472" s="72" t="str">
        <f>VLOOKUP(D472,面料分类!C:D,2,0)</f>
        <v>化纤</v>
      </c>
      <c r="I472" s="72" t="str">
        <f>VLOOKUP(E472,面料分类!E:F,2,0)</f>
        <v>蕾丝</v>
      </c>
      <c r="J472" s="16" t="str">
        <f t="shared" si="7"/>
        <v>面料&gt;针织&gt;化纤&gt;蕾丝</v>
      </c>
      <c r="K472" s="17" t="s">
        <v>1786</v>
      </c>
      <c r="L472" s="17" t="s">
        <v>1787</v>
      </c>
      <c r="M472" s="17" t="str">
        <f>I472</f>
        <v>蕾丝</v>
      </c>
      <c r="N472" s="73" t="s">
        <v>2284</v>
      </c>
      <c r="O472" s="73" t="str">
        <f>VLOOKUP(S472,面辅料颜色!B:C,2,0)</f>
        <v>B002</v>
      </c>
      <c r="P472" s="17" t="s">
        <v>355</v>
      </c>
      <c r="Q472" s="17" t="s">
        <v>63</v>
      </c>
      <c r="R472" s="17" t="s">
        <v>83</v>
      </c>
      <c r="S472" s="17" t="s">
        <v>83</v>
      </c>
      <c r="T472" s="17" t="s">
        <v>67</v>
      </c>
      <c r="U472" s="17"/>
      <c r="V472" s="17">
        <v>142</v>
      </c>
      <c r="W472" s="17">
        <v>44</v>
      </c>
      <c r="X472" s="17">
        <v>25.2</v>
      </c>
      <c r="Y472" s="17" t="s">
        <v>104</v>
      </c>
      <c r="Z472" s="17">
        <v>20</v>
      </c>
      <c r="AA472" s="17"/>
      <c r="AB472" s="17"/>
      <c r="AC472" s="42"/>
    </row>
    <row r="473" spans="1:29" ht="19.95" customHeight="1" x14ac:dyDescent="0.25">
      <c r="A473" s="16" t="s">
        <v>1789</v>
      </c>
      <c r="B473" s="16" t="s">
        <v>2086</v>
      </c>
      <c r="C473" s="16" t="s">
        <v>2109</v>
      </c>
      <c r="D473" s="16" t="s">
        <v>2104</v>
      </c>
      <c r="E473" s="54" t="s">
        <v>2111</v>
      </c>
      <c r="F473" s="71" t="s">
        <v>2283</v>
      </c>
      <c r="G473" s="72" t="str">
        <f>VLOOKUP(C473,面料分类!A:B,2,0)</f>
        <v>针织</v>
      </c>
      <c r="H473" s="72" t="str">
        <f>VLOOKUP(D473,面料分类!C:D,2,0)</f>
        <v>天然混纺</v>
      </c>
      <c r="I473" s="72" t="str">
        <f>VLOOKUP(E473,面料分类!E:F,2,0)</f>
        <v>卫衣布</v>
      </c>
      <c r="J473" s="16" t="str">
        <f t="shared" si="7"/>
        <v>面料&gt;针织&gt;天然混纺&gt;卫衣布</v>
      </c>
      <c r="K473" s="17" t="s">
        <v>639</v>
      </c>
      <c r="L473" s="17" t="s">
        <v>1790</v>
      </c>
      <c r="M473" s="17" t="str">
        <f>I473</f>
        <v>卫衣布</v>
      </c>
      <c r="N473" s="73" t="s">
        <v>2284</v>
      </c>
      <c r="O473" s="80" t="s">
        <v>2501</v>
      </c>
      <c r="P473" s="17" t="s">
        <v>355</v>
      </c>
      <c r="Q473" s="17" t="s">
        <v>63</v>
      </c>
      <c r="R473" s="17" t="s">
        <v>1791</v>
      </c>
      <c r="S473" s="17" t="s">
        <v>1792</v>
      </c>
      <c r="T473" s="17" t="s">
        <v>1793</v>
      </c>
      <c r="U473" s="29" t="s">
        <v>1794</v>
      </c>
      <c r="V473" s="24">
        <v>170</v>
      </c>
      <c r="W473" s="45">
        <v>260</v>
      </c>
      <c r="X473" s="17">
        <v>58.18</v>
      </c>
      <c r="Y473" s="17" t="s">
        <v>104</v>
      </c>
      <c r="Z473" s="17">
        <v>40</v>
      </c>
      <c r="AA473" s="17"/>
      <c r="AB473" s="17"/>
      <c r="AC473" s="42"/>
    </row>
    <row r="474" spans="1:29" ht="19.95" customHeight="1" x14ac:dyDescent="0.25">
      <c r="A474" s="16" t="s">
        <v>1813</v>
      </c>
      <c r="B474" s="16" t="s">
        <v>2086</v>
      </c>
      <c r="C474" s="16" t="s">
        <v>2109</v>
      </c>
      <c r="D474" s="16" t="s">
        <v>2098</v>
      </c>
      <c r="E474" s="54" t="s">
        <v>2089</v>
      </c>
      <c r="F474" s="71" t="s">
        <v>2283</v>
      </c>
      <c r="G474" s="72" t="str">
        <f>VLOOKUP(C474,面料分类!A:B,2,0)</f>
        <v>针织</v>
      </c>
      <c r="H474" s="72" t="str">
        <f>VLOOKUP(D474,面料分类!C:D,2,0)</f>
        <v>棉</v>
      </c>
      <c r="I474" s="72" t="str">
        <f>VLOOKUP(E474,面料分类!E:F,2,0)</f>
        <v>平纹布</v>
      </c>
      <c r="J474" s="16" t="str">
        <f t="shared" si="7"/>
        <v>面料&gt;针织&gt;棉&gt;平纹布</v>
      </c>
      <c r="K474" s="17" t="s">
        <v>959</v>
      </c>
      <c r="L474" s="17" t="s">
        <v>1814</v>
      </c>
      <c r="M474" s="17" t="str">
        <f>I474</f>
        <v>平纹布</v>
      </c>
      <c r="N474" s="73" t="s">
        <v>2284</v>
      </c>
      <c r="O474" s="73" t="s">
        <v>3450</v>
      </c>
      <c r="P474" s="17" t="s">
        <v>355</v>
      </c>
      <c r="Q474" s="17" t="s">
        <v>63</v>
      </c>
      <c r="R474" s="17" t="s">
        <v>1176</v>
      </c>
      <c r="S474" s="17" t="s">
        <v>1177</v>
      </c>
      <c r="T474" s="17" t="s">
        <v>176</v>
      </c>
      <c r="U474" s="17" t="s">
        <v>176</v>
      </c>
      <c r="V474" s="17">
        <v>137</v>
      </c>
      <c r="W474" s="17">
        <v>170</v>
      </c>
      <c r="X474" s="17">
        <v>56.1</v>
      </c>
      <c r="Y474" s="27" t="s">
        <v>104</v>
      </c>
      <c r="Z474" s="17">
        <v>50</v>
      </c>
      <c r="AA474" s="17"/>
      <c r="AB474" s="17"/>
      <c r="AC474" s="23"/>
    </row>
    <row r="475" spans="1:29" ht="19.95" customHeight="1" x14ac:dyDescent="0.25">
      <c r="A475" s="16" t="s">
        <v>1815</v>
      </c>
      <c r="B475" s="16" t="s">
        <v>2086</v>
      </c>
      <c r="C475" s="16" t="s">
        <v>2109</v>
      </c>
      <c r="D475" s="16" t="s">
        <v>2104</v>
      </c>
      <c r="E475" s="54" t="s">
        <v>2127</v>
      </c>
      <c r="F475" s="71" t="s">
        <v>2283</v>
      </c>
      <c r="G475" s="72" t="str">
        <f>VLOOKUP(C475,面料分类!A:B,2,0)</f>
        <v>针织</v>
      </c>
      <c r="H475" s="72" t="str">
        <f>VLOOKUP(D475,面料分类!C:D,2,0)</f>
        <v>天然混纺</v>
      </c>
      <c r="I475" s="72" t="str">
        <f>VLOOKUP(E475,面料分类!E:F,2,0)</f>
        <v>双面布</v>
      </c>
      <c r="J475" s="16" t="str">
        <f t="shared" si="7"/>
        <v>面料&gt;针织&gt;天然混纺&gt;双面布</v>
      </c>
      <c r="K475" s="17" t="s">
        <v>949</v>
      </c>
      <c r="L475" s="17" t="s">
        <v>1816</v>
      </c>
      <c r="M475" s="17" t="str">
        <f>I475</f>
        <v>双面布</v>
      </c>
      <c r="N475" s="73" t="s">
        <v>2284</v>
      </c>
      <c r="O475" s="73" t="str">
        <f>VLOOKUP(S475,面辅料颜色!B:C,2,0)</f>
        <v>E002</v>
      </c>
      <c r="P475" s="17" t="s">
        <v>355</v>
      </c>
      <c r="Q475" s="17" t="s">
        <v>63</v>
      </c>
      <c r="R475" s="17" t="s">
        <v>1767</v>
      </c>
      <c r="S475" s="17" t="s">
        <v>1767</v>
      </c>
      <c r="T475" s="17" t="s">
        <v>1817</v>
      </c>
      <c r="U475" s="29" t="s">
        <v>1818</v>
      </c>
      <c r="V475" s="17">
        <v>170</v>
      </c>
      <c r="W475" s="17">
        <v>215</v>
      </c>
      <c r="X475" s="17">
        <v>124.07</v>
      </c>
      <c r="Y475" s="17" t="s">
        <v>104</v>
      </c>
      <c r="Z475" s="17">
        <v>80</v>
      </c>
      <c r="AA475" s="17" t="s">
        <v>701</v>
      </c>
      <c r="AB475" s="17" t="s">
        <v>2077</v>
      </c>
      <c r="AC475" s="42"/>
    </row>
    <row r="476" spans="1:29" ht="19.95" customHeight="1" x14ac:dyDescent="0.25">
      <c r="A476" s="16" t="s">
        <v>1819</v>
      </c>
      <c r="B476" s="16" t="s">
        <v>2086</v>
      </c>
      <c r="C476" s="16" t="s">
        <v>2109</v>
      </c>
      <c r="D476" s="16" t="s">
        <v>2098</v>
      </c>
      <c r="E476" s="54" t="s">
        <v>2089</v>
      </c>
      <c r="F476" s="71" t="s">
        <v>2283</v>
      </c>
      <c r="G476" s="72" t="str">
        <f>VLOOKUP(C476,面料分类!A:B,2,0)</f>
        <v>针织</v>
      </c>
      <c r="H476" s="72" t="str">
        <f>VLOOKUP(D476,面料分类!C:D,2,0)</f>
        <v>棉</v>
      </c>
      <c r="I476" s="72" t="str">
        <f>VLOOKUP(E476,面料分类!E:F,2,0)</f>
        <v>平纹布</v>
      </c>
      <c r="J476" s="16" t="str">
        <f t="shared" si="7"/>
        <v>面料&gt;针织&gt;棉&gt;平纹布</v>
      </c>
      <c r="K476" s="17" t="s">
        <v>64</v>
      </c>
      <c r="L476" s="17" t="s">
        <v>1820</v>
      </c>
      <c r="M476" s="17" t="str">
        <f>I476</f>
        <v>平纹布</v>
      </c>
      <c r="N476" s="73" t="s">
        <v>2284</v>
      </c>
      <c r="O476" s="80" t="s">
        <v>2501</v>
      </c>
      <c r="P476" s="17" t="s">
        <v>355</v>
      </c>
      <c r="Q476" s="17" t="s">
        <v>63</v>
      </c>
      <c r="R476" s="17" t="s">
        <v>585</v>
      </c>
      <c r="S476" s="17" t="s">
        <v>1821</v>
      </c>
      <c r="T476" s="17" t="s">
        <v>176</v>
      </c>
      <c r="U476" s="17" t="s">
        <v>176</v>
      </c>
      <c r="V476" s="17">
        <v>155</v>
      </c>
      <c r="W476" s="17">
        <v>218</v>
      </c>
      <c r="X476" s="36">
        <v>144</v>
      </c>
      <c r="Y476" s="17" t="s">
        <v>104</v>
      </c>
      <c r="Z476" s="17">
        <v>30</v>
      </c>
      <c r="AA476" s="17"/>
      <c r="AB476" s="17" t="s">
        <v>749</v>
      </c>
      <c r="AC476" s="27"/>
    </row>
    <row r="477" spans="1:29" ht="19.95" customHeight="1" x14ac:dyDescent="0.25">
      <c r="A477" s="16" t="s">
        <v>1822</v>
      </c>
      <c r="B477" s="16" t="s">
        <v>2086</v>
      </c>
      <c r="C477" s="16" t="s">
        <v>2109</v>
      </c>
      <c r="D477" s="16" t="s">
        <v>2098</v>
      </c>
      <c r="E477" s="54" t="s">
        <v>2089</v>
      </c>
      <c r="F477" s="71" t="s">
        <v>2283</v>
      </c>
      <c r="G477" s="72" t="str">
        <f>VLOOKUP(C477,面料分类!A:B,2,0)</f>
        <v>针织</v>
      </c>
      <c r="H477" s="72" t="str">
        <f>VLOOKUP(D477,面料分类!C:D,2,0)</f>
        <v>棉</v>
      </c>
      <c r="I477" s="72" t="str">
        <f>VLOOKUP(E477,面料分类!E:F,2,0)</f>
        <v>平纹布</v>
      </c>
      <c r="J477" s="16" t="str">
        <f t="shared" si="7"/>
        <v>面料&gt;针织&gt;棉&gt;平纹布</v>
      </c>
      <c r="K477" s="17" t="s">
        <v>64</v>
      </c>
      <c r="L477" s="17" t="s">
        <v>1823</v>
      </c>
      <c r="M477" s="17" t="str">
        <f>I477</f>
        <v>平纹布</v>
      </c>
      <c r="N477" s="73" t="s">
        <v>2284</v>
      </c>
      <c r="O477" s="80" t="s">
        <v>2501</v>
      </c>
      <c r="P477" s="17" t="s">
        <v>355</v>
      </c>
      <c r="Q477" s="17" t="s">
        <v>63</v>
      </c>
      <c r="R477" s="17" t="s">
        <v>585</v>
      </c>
      <c r="S477" s="17" t="s">
        <v>1821</v>
      </c>
      <c r="T477" s="17" t="s">
        <v>176</v>
      </c>
      <c r="U477" s="17" t="s">
        <v>176</v>
      </c>
      <c r="V477" s="32">
        <v>130</v>
      </c>
      <c r="W477" s="26">
        <v>250</v>
      </c>
      <c r="X477" s="17">
        <v>119</v>
      </c>
      <c r="Y477" s="17" t="s">
        <v>104</v>
      </c>
      <c r="Z477" s="17">
        <v>30</v>
      </c>
      <c r="AA477" s="17"/>
      <c r="AB477" s="17"/>
      <c r="AC477" s="27"/>
    </row>
    <row r="478" spans="1:29" ht="19.95" customHeight="1" x14ac:dyDescent="0.25">
      <c r="A478" s="16" t="s">
        <v>1824</v>
      </c>
      <c r="B478" s="16" t="s">
        <v>2086</v>
      </c>
      <c r="C478" s="16" t="s">
        <v>2109</v>
      </c>
      <c r="D478" s="16" t="s">
        <v>2103</v>
      </c>
      <c r="E478" s="54" t="s">
        <v>2112</v>
      </c>
      <c r="F478" s="71" t="s">
        <v>2283</v>
      </c>
      <c r="G478" s="72" t="str">
        <f>VLOOKUP(C478,面料分类!A:B,2,0)</f>
        <v>针织</v>
      </c>
      <c r="H478" s="72" t="str">
        <f>VLOOKUP(D478,面料分类!C:D,2,0)</f>
        <v>化纤混纺</v>
      </c>
      <c r="I478" s="72" t="str">
        <f>VLOOKUP(E478,面料分类!E:F,2,0)</f>
        <v>罗纹布</v>
      </c>
      <c r="J478" s="16" t="str">
        <f t="shared" si="7"/>
        <v>面料&gt;针织&gt;化纤混纺&gt;罗纹布</v>
      </c>
      <c r="K478" s="17" t="s">
        <v>915</v>
      </c>
      <c r="L478" s="17" t="s">
        <v>1825</v>
      </c>
      <c r="M478" s="17" t="str">
        <f>I478</f>
        <v>罗纹布</v>
      </c>
      <c r="N478" s="73" t="s">
        <v>2284</v>
      </c>
      <c r="O478" s="73" t="s">
        <v>3450</v>
      </c>
      <c r="P478" s="17" t="s">
        <v>355</v>
      </c>
      <c r="Q478" s="17" t="s">
        <v>63</v>
      </c>
      <c r="R478" s="17" t="s">
        <v>144</v>
      </c>
      <c r="S478" s="17" t="s">
        <v>677</v>
      </c>
      <c r="T478" s="17" t="s">
        <v>1826</v>
      </c>
      <c r="U478" s="17"/>
      <c r="V478" s="17">
        <v>100</v>
      </c>
      <c r="W478" s="17">
        <v>180</v>
      </c>
      <c r="X478" s="17">
        <v>175</v>
      </c>
      <c r="Y478" s="17" t="s">
        <v>104</v>
      </c>
      <c r="Z478" s="17">
        <v>30</v>
      </c>
      <c r="AA478" s="17"/>
      <c r="AB478" s="17"/>
      <c r="AC478" s="42"/>
    </row>
    <row r="479" spans="1:29" ht="19.95" customHeight="1" x14ac:dyDescent="0.25">
      <c r="A479" s="16" t="s">
        <v>1827</v>
      </c>
      <c r="B479" s="16" t="s">
        <v>2086</v>
      </c>
      <c r="C479" s="16" t="s">
        <v>2109</v>
      </c>
      <c r="D479" s="16" t="s">
        <v>2104</v>
      </c>
      <c r="E479" s="54" t="s">
        <v>2089</v>
      </c>
      <c r="F479" s="71" t="s">
        <v>2283</v>
      </c>
      <c r="G479" s="72" t="str">
        <f>VLOOKUP(C479,面料分类!A:B,2,0)</f>
        <v>针织</v>
      </c>
      <c r="H479" s="72" t="str">
        <f>VLOOKUP(D479,面料分类!C:D,2,0)</f>
        <v>天然混纺</v>
      </c>
      <c r="I479" s="72" t="str">
        <f>VLOOKUP(E479,面料分类!E:F,2,0)</f>
        <v>平纹布</v>
      </c>
      <c r="J479" s="16" t="str">
        <f t="shared" si="7"/>
        <v>面料&gt;针织&gt;天然混纺&gt;平纹布</v>
      </c>
      <c r="K479" s="17" t="s">
        <v>1828</v>
      </c>
      <c r="L479" s="17" t="s">
        <v>1829</v>
      </c>
      <c r="M479" s="17" t="str">
        <f>I479</f>
        <v>平纹布</v>
      </c>
      <c r="N479" s="73" t="s">
        <v>2284</v>
      </c>
      <c r="O479" s="73" t="str">
        <f>VLOOKUP(S479,面辅料颜色!B:C,2,0)</f>
        <v>B002</v>
      </c>
      <c r="P479" s="17" t="s">
        <v>355</v>
      </c>
      <c r="Q479" s="17" t="s">
        <v>436</v>
      </c>
      <c r="R479" s="17" t="s">
        <v>83</v>
      </c>
      <c r="S479" s="17" t="s">
        <v>83</v>
      </c>
      <c r="T479" s="17" t="s">
        <v>1830</v>
      </c>
      <c r="U479" s="17"/>
      <c r="V479" s="17">
        <v>135</v>
      </c>
      <c r="W479" s="17">
        <v>200</v>
      </c>
      <c r="X479" s="17">
        <v>100</v>
      </c>
      <c r="Y479" s="17" t="s">
        <v>104</v>
      </c>
      <c r="Z479" s="17">
        <v>50</v>
      </c>
      <c r="AA479" s="17"/>
      <c r="AB479" s="17"/>
      <c r="AC479" s="42"/>
    </row>
    <row r="480" spans="1:29" ht="19.95" customHeight="1" x14ac:dyDescent="0.25">
      <c r="A480" s="16" t="s">
        <v>1831</v>
      </c>
      <c r="B480" s="16" t="s">
        <v>2086</v>
      </c>
      <c r="C480" s="16" t="s">
        <v>2109</v>
      </c>
      <c r="D480" s="16" t="s">
        <v>2104</v>
      </c>
      <c r="E480" s="54" t="s">
        <v>2089</v>
      </c>
      <c r="F480" s="71" t="s">
        <v>2283</v>
      </c>
      <c r="G480" s="72" t="str">
        <f>VLOOKUP(C480,面料分类!A:B,2,0)</f>
        <v>针织</v>
      </c>
      <c r="H480" s="72" t="str">
        <f>VLOOKUP(D480,面料分类!C:D,2,0)</f>
        <v>天然混纺</v>
      </c>
      <c r="I480" s="72" t="str">
        <f>VLOOKUP(E480,面料分类!E:F,2,0)</f>
        <v>平纹布</v>
      </c>
      <c r="J480" s="16" t="str">
        <f t="shared" si="7"/>
        <v>面料&gt;针织&gt;天然混纺&gt;平纹布</v>
      </c>
      <c r="K480" s="17" t="s">
        <v>1828</v>
      </c>
      <c r="L480" s="17" t="s">
        <v>1832</v>
      </c>
      <c r="M480" s="17" t="str">
        <f>I480</f>
        <v>平纹布</v>
      </c>
      <c r="N480" s="73" t="s">
        <v>2284</v>
      </c>
      <c r="O480" s="73" t="str">
        <f>VLOOKUP(S480,面辅料颜色!B:C,2,0)</f>
        <v>B002</v>
      </c>
      <c r="P480" s="17" t="s">
        <v>355</v>
      </c>
      <c r="Q480" s="17" t="s">
        <v>436</v>
      </c>
      <c r="R480" s="17" t="s">
        <v>83</v>
      </c>
      <c r="S480" s="17" t="s">
        <v>83</v>
      </c>
      <c r="T480" s="17" t="s">
        <v>1833</v>
      </c>
      <c r="U480" s="17"/>
      <c r="V480" s="17">
        <v>170</v>
      </c>
      <c r="W480" s="17">
        <v>200</v>
      </c>
      <c r="X480" s="17">
        <v>64</v>
      </c>
      <c r="Y480" s="17" t="s">
        <v>104</v>
      </c>
      <c r="Z480" s="17">
        <v>50</v>
      </c>
      <c r="AA480" s="17"/>
      <c r="AB480" s="17"/>
      <c r="AC480" s="42"/>
    </row>
    <row r="481" spans="1:29" ht="19.95" customHeight="1" x14ac:dyDescent="0.25">
      <c r="A481" s="16" t="s">
        <v>1834</v>
      </c>
      <c r="B481" s="16" t="s">
        <v>2086</v>
      </c>
      <c r="C481" s="16" t="s">
        <v>2109</v>
      </c>
      <c r="D481" s="16" t="s">
        <v>2098</v>
      </c>
      <c r="E481" s="54" t="s">
        <v>2112</v>
      </c>
      <c r="F481" s="71" t="s">
        <v>2283</v>
      </c>
      <c r="G481" s="72" t="str">
        <f>VLOOKUP(C481,面料分类!A:B,2,0)</f>
        <v>针织</v>
      </c>
      <c r="H481" s="72" t="str">
        <f>VLOOKUP(D481,面料分类!C:D,2,0)</f>
        <v>棉</v>
      </c>
      <c r="I481" s="72" t="str">
        <f>VLOOKUP(E481,面料分类!E:F,2,0)</f>
        <v>罗纹布</v>
      </c>
      <c r="J481" s="16" t="str">
        <f t="shared" si="7"/>
        <v>面料&gt;针织&gt;棉&gt;罗纹布</v>
      </c>
      <c r="K481" s="17" t="s">
        <v>1828</v>
      </c>
      <c r="L481" s="17" t="s">
        <v>1835</v>
      </c>
      <c r="M481" s="17" t="str">
        <f>I481</f>
        <v>罗纹布</v>
      </c>
      <c r="N481" s="73" t="s">
        <v>2284</v>
      </c>
      <c r="O481" s="73" t="str">
        <f>VLOOKUP(S481,面辅料颜色!B:C,2,0)</f>
        <v>B002</v>
      </c>
      <c r="P481" s="17" t="s">
        <v>355</v>
      </c>
      <c r="Q481" s="17" t="s">
        <v>436</v>
      </c>
      <c r="R481" s="17" t="s">
        <v>83</v>
      </c>
      <c r="S481" s="17" t="s">
        <v>83</v>
      </c>
      <c r="T481" s="17" t="s">
        <v>216</v>
      </c>
      <c r="U481" s="17"/>
      <c r="V481" s="17">
        <v>150</v>
      </c>
      <c r="W481" s="17">
        <v>230</v>
      </c>
      <c r="X481" s="17">
        <v>49</v>
      </c>
      <c r="Y481" s="17" t="s">
        <v>104</v>
      </c>
      <c r="Z481" s="17">
        <v>35</v>
      </c>
      <c r="AA481" s="17"/>
      <c r="AB481" s="17"/>
      <c r="AC481" s="42"/>
    </row>
    <row r="482" spans="1:29" ht="19.95" customHeight="1" x14ac:dyDescent="0.25">
      <c r="A482" s="16" t="s">
        <v>1836</v>
      </c>
      <c r="B482" s="16" t="s">
        <v>2086</v>
      </c>
      <c r="C482" s="16" t="s">
        <v>2109</v>
      </c>
      <c r="D482" s="16" t="s">
        <v>2104</v>
      </c>
      <c r="E482" s="54" t="s">
        <v>2112</v>
      </c>
      <c r="F482" s="71" t="s">
        <v>2283</v>
      </c>
      <c r="G482" s="72" t="str">
        <f>VLOOKUP(C482,面料分类!A:B,2,0)</f>
        <v>针织</v>
      </c>
      <c r="H482" s="72" t="str">
        <f>VLOOKUP(D482,面料分类!C:D,2,0)</f>
        <v>天然混纺</v>
      </c>
      <c r="I482" s="72" t="str">
        <f>VLOOKUP(E482,面料分类!E:F,2,0)</f>
        <v>罗纹布</v>
      </c>
      <c r="J482" s="16" t="str">
        <f t="shared" si="7"/>
        <v>面料&gt;针织&gt;天然混纺&gt;罗纹布</v>
      </c>
      <c r="K482" s="17" t="s">
        <v>639</v>
      </c>
      <c r="L482" s="17" t="s">
        <v>1837</v>
      </c>
      <c r="M482" s="17" t="str">
        <f>I482</f>
        <v>罗纹布</v>
      </c>
      <c r="N482" s="73" t="s">
        <v>2284</v>
      </c>
      <c r="O482" s="73" t="s">
        <v>3450</v>
      </c>
      <c r="P482" s="17" t="s">
        <v>355</v>
      </c>
      <c r="Q482" s="17" t="s">
        <v>63</v>
      </c>
      <c r="R482" s="17" t="s">
        <v>219</v>
      </c>
      <c r="S482" s="17" t="s">
        <v>219</v>
      </c>
      <c r="T482" s="17" t="s">
        <v>1036</v>
      </c>
      <c r="U482" s="17"/>
      <c r="V482" s="17">
        <v>154</v>
      </c>
      <c r="W482" s="17">
        <v>260</v>
      </c>
      <c r="X482" s="17">
        <v>50</v>
      </c>
      <c r="Y482" s="17" t="s">
        <v>104</v>
      </c>
      <c r="Z482" s="17">
        <v>20</v>
      </c>
      <c r="AA482" s="17"/>
      <c r="AB482" s="30" t="s">
        <v>2078</v>
      </c>
      <c r="AC482" s="42"/>
    </row>
    <row r="483" spans="1:29" ht="19.95" customHeight="1" x14ac:dyDescent="0.25">
      <c r="A483" s="16" t="s">
        <v>1838</v>
      </c>
      <c r="B483" s="16" t="s">
        <v>2086</v>
      </c>
      <c r="C483" s="16" t="s">
        <v>2087</v>
      </c>
      <c r="D483" s="16" t="s">
        <v>2098</v>
      </c>
      <c r="E483" s="54" t="s">
        <v>2091</v>
      </c>
      <c r="F483" s="71" t="s">
        <v>2283</v>
      </c>
      <c r="G483" s="72" t="str">
        <f>VLOOKUP(C483,面料分类!A:B,2,0)</f>
        <v>梭织</v>
      </c>
      <c r="H483" s="72" t="str">
        <f>VLOOKUP(D483,面料分类!C:D,2,0)</f>
        <v>棉</v>
      </c>
      <c r="I483" s="72" t="str">
        <f>VLOOKUP(E483,面料分类!E:F,2,0)</f>
        <v>斜纹</v>
      </c>
      <c r="J483" s="16" t="str">
        <f t="shared" si="7"/>
        <v>面料&gt;梭织&gt;棉&gt;斜纹</v>
      </c>
      <c r="K483" s="17" t="s">
        <v>1410</v>
      </c>
      <c r="L483" s="17" t="s">
        <v>1839</v>
      </c>
      <c r="M483" s="17" t="str">
        <f>I483</f>
        <v>斜纹</v>
      </c>
      <c r="N483" s="73" t="s">
        <v>2284</v>
      </c>
      <c r="O483" s="73" t="s">
        <v>3450</v>
      </c>
      <c r="P483" s="17" t="s">
        <v>62</v>
      </c>
      <c r="Q483" s="17" t="s">
        <v>63</v>
      </c>
      <c r="R483" s="17" t="s">
        <v>144</v>
      </c>
      <c r="S483" s="17" t="s">
        <v>1840</v>
      </c>
      <c r="T483" s="17" t="s">
        <v>176</v>
      </c>
      <c r="U483" s="17"/>
      <c r="V483" s="17"/>
      <c r="W483" s="17"/>
      <c r="X483" s="17"/>
      <c r="Y483" s="17" t="s">
        <v>104</v>
      </c>
      <c r="Z483" s="17"/>
      <c r="AA483" s="17" t="s">
        <v>2079</v>
      </c>
      <c r="AB483" s="17"/>
      <c r="AC483" s="42"/>
    </row>
    <row r="484" spans="1:29" ht="19.95" customHeight="1" x14ac:dyDescent="0.25">
      <c r="A484" s="16" t="s">
        <v>1841</v>
      </c>
      <c r="B484" s="16" t="s">
        <v>2086</v>
      </c>
      <c r="C484" s="16" t="s">
        <v>2109</v>
      </c>
      <c r="D484" s="16" t="s">
        <v>2104</v>
      </c>
      <c r="E484" s="54" t="s">
        <v>2111</v>
      </c>
      <c r="F484" s="71" t="s">
        <v>2283</v>
      </c>
      <c r="G484" s="72" t="str">
        <f>VLOOKUP(C484,面料分类!A:B,2,0)</f>
        <v>针织</v>
      </c>
      <c r="H484" s="72" t="str">
        <f>VLOOKUP(D484,面料分类!C:D,2,0)</f>
        <v>天然混纺</v>
      </c>
      <c r="I484" s="72" t="str">
        <f>VLOOKUP(E484,面料分类!E:F,2,0)</f>
        <v>卫衣布</v>
      </c>
      <c r="J484" s="16" t="str">
        <f t="shared" si="7"/>
        <v>面料&gt;针织&gt;天然混纺&gt;卫衣布</v>
      </c>
      <c r="K484" s="17" t="s">
        <v>639</v>
      </c>
      <c r="L484" s="17" t="s">
        <v>1842</v>
      </c>
      <c r="M484" s="17" t="str">
        <f>I484</f>
        <v>卫衣布</v>
      </c>
      <c r="N484" s="73" t="s">
        <v>2284</v>
      </c>
      <c r="O484" s="73" t="s">
        <v>3450</v>
      </c>
      <c r="P484" s="17" t="s">
        <v>355</v>
      </c>
      <c r="Q484" s="17" t="s">
        <v>63</v>
      </c>
      <c r="R484" s="17" t="s">
        <v>1843</v>
      </c>
      <c r="S484" s="17" t="s">
        <v>512</v>
      </c>
      <c r="T484" s="17" t="s">
        <v>1844</v>
      </c>
      <c r="U484" s="17"/>
      <c r="V484" s="24">
        <v>180</v>
      </c>
      <c r="W484" s="45">
        <v>370</v>
      </c>
      <c r="X484" s="17">
        <v>79</v>
      </c>
      <c r="Y484" s="17" t="s">
        <v>104</v>
      </c>
      <c r="Z484" s="17"/>
      <c r="AA484" s="17"/>
      <c r="AB484" s="17"/>
      <c r="AC484" s="42"/>
    </row>
    <row r="485" spans="1:29" ht="19.95" customHeight="1" x14ac:dyDescent="0.25">
      <c r="A485" s="16" t="s">
        <v>1845</v>
      </c>
      <c r="B485" s="16" t="s">
        <v>2086</v>
      </c>
      <c r="C485" s="16" t="s">
        <v>2087</v>
      </c>
      <c r="D485" s="16" t="s">
        <v>2105</v>
      </c>
      <c r="E485" s="54" t="s">
        <v>2136</v>
      </c>
      <c r="F485" s="71" t="s">
        <v>2283</v>
      </c>
      <c r="G485" s="72" t="str">
        <f>VLOOKUP(C485,面料分类!A:B,2,0)</f>
        <v>梭织</v>
      </c>
      <c r="H485" s="72" t="str">
        <f>VLOOKUP(D485,面料分类!C:D,2,0)</f>
        <v>丝</v>
      </c>
      <c r="I485" s="72" t="str">
        <f>VLOOKUP(E485,面料分类!E:F,2,0)</f>
        <v>建宏绉</v>
      </c>
      <c r="J485" s="16" t="str">
        <f t="shared" si="7"/>
        <v>面料&gt;梭织&gt;丝&gt;建宏绉</v>
      </c>
      <c r="K485" s="17" t="s">
        <v>360</v>
      </c>
      <c r="L485" s="17" t="s">
        <v>1846</v>
      </c>
      <c r="M485" s="17" t="str">
        <f>I485</f>
        <v>建宏绉</v>
      </c>
      <c r="N485" s="73" t="s">
        <v>2284</v>
      </c>
      <c r="O485" s="73" t="s">
        <v>3610</v>
      </c>
      <c r="P485" s="17" t="s">
        <v>62</v>
      </c>
      <c r="Q485" s="17" t="s">
        <v>63</v>
      </c>
      <c r="R485" s="17" t="s">
        <v>1847</v>
      </c>
      <c r="S485" s="17" t="s">
        <v>1342</v>
      </c>
      <c r="T485" s="17" t="s">
        <v>367</v>
      </c>
      <c r="U485" s="17"/>
      <c r="V485" s="24">
        <v>132</v>
      </c>
      <c r="W485" s="45">
        <v>95</v>
      </c>
      <c r="X485" s="17">
        <v>168</v>
      </c>
      <c r="Y485" s="17" t="s">
        <v>104</v>
      </c>
      <c r="Z485" s="17">
        <v>45</v>
      </c>
      <c r="AA485" s="17"/>
      <c r="AB485" s="17"/>
      <c r="AC485" s="42"/>
    </row>
    <row r="486" spans="1:29" ht="19.95" customHeight="1" x14ac:dyDescent="0.25">
      <c r="A486" s="16" t="s">
        <v>1848</v>
      </c>
      <c r="B486" s="16" t="s">
        <v>2086</v>
      </c>
      <c r="C486" s="16" t="s">
        <v>2087</v>
      </c>
      <c r="D486" s="16" t="s">
        <v>2087</v>
      </c>
      <c r="E486" s="54" t="s">
        <v>2106</v>
      </c>
      <c r="F486" s="71" t="s">
        <v>2283</v>
      </c>
      <c r="G486" s="72" t="str">
        <f>VLOOKUP(C486,面料分类!A:B,2,0)</f>
        <v>梭织</v>
      </c>
      <c r="H486" s="72" t="str">
        <f>VLOOKUP(D486,面料分类!C:D,2,0)</f>
        <v>毛</v>
      </c>
      <c r="I486" s="72" t="str">
        <f>VLOOKUP(E486,面料分类!E:F,2,0)</f>
        <v>印花</v>
      </c>
      <c r="J486" s="16" t="str">
        <f t="shared" si="7"/>
        <v>面料&gt;梭织&gt;毛&gt;印花</v>
      </c>
      <c r="K486" s="17" t="s">
        <v>1243</v>
      </c>
      <c r="L486" s="17" t="s">
        <v>1849</v>
      </c>
      <c r="M486" s="17" t="str">
        <f>I486</f>
        <v>印花</v>
      </c>
      <c r="N486" s="73" t="s">
        <v>2284</v>
      </c>
      <c r="O486" s="73" t="s">
        <v>2345</v>
      </c>
      <c r="P486" s="17" t="s">
        <v>62</v>
      </c>
      <c r="Q486" s="17" t="s">
        <v>63</v>
      </c>
      <c r="R486" s="17" t="s">
        <v>1850</v>
      </c>
      <c r="S486" s="17" t="s">
        <v>1850</v>
      </c>
      <c r="T486" s="17" t="s">
        <v>1851</v>
      </c>
      <c r="U486" s="17"/>
      <c r="V486" s="24">
        <v>149</v>
      </c>
      <c r="W486" s="45">
        <v>270</v>
      </c>
      <c r="X486" s="17">
        <v>249</v>
      </c>
      <c r="Y486" s="17" t="s">
        <v>104</v>
      </c>
      <c r="Z486" s="17">
        <v>50</v>
      </c>
      <c r="AA486" s="17"/>
      <c r="AB486" s="17"/>
      <c r="AC486" s="42"/>
    </row>
    <row r="487" spans="1:29" ht="19.95" customHeight="1" x14ac:dyDescent="0.25">
      <c r="A487" s="16" t="s">
        <v>1852</v>
      </c>
      <c r="B487" s="16" t="s">
        <v>2086</v>
      </c>
      <c r="C487" s="16" t="s">
        <v>2087</v>
      </c>
      <c r="D487" s="16" t="s">
        <v>2087</v>
      </c>
      <c r="E487" s="54" t="s">
        <v>2106</v>
      </c>
      <c r="F487" s="71" t="s">
        <v>2283</v>
      </c>
      <c r="G487" s="72" t="str">
        <f>VLOOKUP(C487,面料分类!A:B,2,0)</f>
        <v>梭织</v>
      </c>
      <c r="H487" s="72" t="str">
        <f>VLOOKUP(D487,面料分类!C:D,2,0)</f>
        <v>毛</v>
      </c>
      <c r="I487" s="72" t="str">
        <f>VLOOKUP(E487,面料分类!E:F,2,0)</f>
        <v>印花</v>
      </c>
      <c r="J487" s="16" t="str">
        <f t="shared" si="7"/>
        <v>面料&gt;梭织&gt;毛&gt;印花</v>
      </c>
      <c r="K487" s="17" t="s">
        <v>1243</v>
      </c>
      <c r="L487" s="17" t="s">
        <v>1853</v>
      </c>
      <c r="M487" s="17" t="str">
        <f>I487</f>
        <v>印花</v>
      </c>
      <c r="N487" s="73" t="s">
        <v>2284</v>
      </c>
      <c r="O487" s="73" t="s">
        <v>2345</v>
      </c>
      <c r="P487" s="17" t="s">
        <v>62</v>
      </c>
      <c r="Q487" s="17" t="s">
        <v>63</v>
      </c>
      <c r="R487" s="17" t="s">
        <v>1850</v>
      </c>
      <c r="S487" s="17" t="s">
        <v>1850</v>
      </c>
      <c r="T487" s="17" t="s">
        <v>1851</v>
      </c>
      <c r="U487" s="17"/>
      <c r="V487" s="24">
        <v>149</v>
      </c>
      <c r="W487" s="45">
        <v>270</v>
      </c>
      <c r="X487" s="17">
        <v>249</v>
      </c>
      <c r="Y487" s="17" t="s">
        <v>104</v>
      </c>
      <c r="Z487" s="17">
        <v>50</v>
      </c>
      <c r="AA487" s="17"/>
      <c r="AB487" s="17"/>
      <c r="AC487" s="42"/>
    </row>
    <row r="488" spans="1:29" ht="19.95" customHeight="1" x14ac:dyDescent="0.25">
      <c r="A488" s="16" t="s">
        <v>1854</v>
      </c>
      <c r="B488" s="16" t="s">
        <v>2086</v>
      </c>
      <c r="C488" s="16" t="s">
        <v>2087</v>
      </c>
      <c r="D488" s="16" t="s">
        <v>2088</v>
      </c>
      <c r="E488" s="54" t="s">
        <v>2097</v>
      </c>
      <c r="F488" s="71" t="s">
        <v>2283</v>
      </c>
      <c r="G488" s="72" t="str">
        <f>VLOOKUP(C488,面料分类!A:B,2,0)</f>
        <v>梭织</v>
      </c>
      <c r="H488" s="72" t="str">
        <f>VLOOKUP(D488,面料分类!C:D,2,0)</f>
        <v>化纤</v>
      </c>
      <c r="I488" s="72" t="str">
        <f>VLOOKUP(E488,面料分类!E:F,2,0)</f>
        <v>风衣料</v>
      </c>
      <c r="J488" s="16" t="str">
        <f t="shared" si="7"/>
        <v>面料&gt;梭织&gt;化纤&gt;风衣料</v>
      </c>
      <c r="K488" s="17" t="s">
        <v>915</v>
      </c>
      <c r="L488" s="18" t="s">
        <v>1855</v>
      </c>
      <c r="M488" s="17" t="str">
        <f>I488</f>
        <v>风衣料</v>
      </c>
      <c r="N488" s="73" t="s">
        <v>2284</v>
      </c>
      <c r="O488" s="73" t="str">
        <f>VLOOKUP(S488,面辅料颜色!B:C,2,0)</f>
        <v>W017</v>
      </c>
      <c r="P488" s="17" t="s">
        <v>62</v>
      </c>
      <c r="Q488" s="17" t="s">
        <v>63</v>
      </c>
      <c r="R488" s="17" t="s">
        <v>144</v>
      </c>
      <c r="S488" s="17" t="s">
        <v>144</v>
      </c>
      <c r="T488" s="17" t="s">
        <v>72</v>
      </c>
      <c r="U488" s="17" t="s">
        <v>72</v>
      </c>
      <c r="V488" s="24">
        <v>130</v>
      </c>
      <c r="W488" s="45">
        <v>68</v>
      </c>
      <c r="X488" s="17">
        <v>119</v>
      </c>
      <c r="Y488" s="17" t="s">
        <v>104</v>
      </c>
      <c r="Z488" s="17"/>
      <c r="AA488" s="17"/>
      <c r="AB488" s="17"/>
      <c r="AC488" s="42"/>
    </row>
    <row r="489" spans="1:29" ht="19.95" customHeight="1" x14ac:dyDescent="0.25">
      <c r="A489" s="16" t="s">
        <v>1856</v>
      </c>
      <c r="B489" s="16" t="s">
        <v>2086</v>
      </c>
      <c r="C489" s="16" t="s">
        <v>2087</v>
      </c>
      <c r="D489" s="16" t="s">
        <v>2100</v>
      </c>
      <c r="E489" s="54" t="s">
        <v>2089</v>
      </c>
      <c r="F489" s="71" t="s">
        <v>2283</v>
      </c>
      <c r="G489" s="72" t="str">
        <f>VLOOKUP(C489,面料分类!A:B,2,0)</f>
        <v>梭织</v>
      </c>
      <c r="H489" s="72" t="str">
        <f>VLOOKUP(D489,面料分类!C:D,2,0)</f>
        <v>混纺</v>
      </c>
      <c r="I489" s="72" t="str">
        <f>VLOOKUP(E489,面料分类!E:F,2,0)</f>
        <v>平纹布</v>
      </c>
      <c r="J489" s="16" t="str">
        <f t="shared" si="7"/>
        <v>面料&gt;梭织&gt;混纺&gt;平纹布</v>
      </c>
      <c r="K489" s="17" t="s">
        <v>915</v>
      </c>
      <c r="L489" s="18" t="s">
        <v>1857</v>
      </c>
      <c r="M489" s="17" t="str">
        <f>I489</f>
        <v>平纹布</v>
      </c>
      <c r="N489" s="73" t="s">
        <v>2284</v>
      </c>
      <c r="O489" s="73" t="str">
        <f>VLOOKUP(S489,面辅料颜色!B:C,2,0)</f>
        <v>W017</v>
      </c>
      <c r="P489" s="17"/>
      <c r="Q489" s="17"/>
      <c r="R489" s="17" t="s">
        <v>144</v>
      </c>
      <c r="S489" s="17" t="s">
        <v>144</v>
      </c>
      <c r="T489" s="17" t="s">
        <v>1858</v>
      </c>
      <c r="U489" s="17"/>
      <c r="V489" s="24">
        <v>140</v>
      </c>
      <c r="W489" s="45">
        <v>130</v>
      </c>
      <c r="X489" s="17">
        <v>153</v>
      </c>
      <c r="Y489" s="17" t="s">
        <v>104</v>
      </c>
      <c r="Z489" s="17">
        <v>90</v>
      </c>
      <c r="AA489" s="17"/>
      <c r="AB489" s="17"/>
      <c r="AC489" s="42"/>
    </row>
    <row r="490" spans="1:29" ht="19.95" customHeight="1" x14ac:dyDescent="0.25">
      <c r="A490" s="16" t="s">
        <v>1859</v>
      </c>
      <c r="B490" s="16" t="s">
        <v>2086</v>
      </c>
      <c r="C490" s="16" t="s">
        <v>2087</v>
      </c>
      <c r="D490" s="16" t="s">
        <v>2088</v>
      </c>
      <c r="E490" s="54" t="s">
        <v>2118</v>
      </c>
      <c r="F490" s="71" t="s">
        <v>2283</v>
      </c>
      <c r="G490" s="72" t="str">
        <f>VLOOKUP(C490,面料分类!A:B,2,0)</f>
        <v>梭织</v>
      </c>
      <c r="H490" s="72" t="str">
        <f>VLOOKUP(D490,面料分类!C:D,2,0)</f>
        <v>化纤</v>
      </c>
      <c r="I490" s="72" t="str">
        <f>VLOOKUP(E490,面料分类!E:F,2,0)</f>
        <v>小香风</v>
      </c>
      <c r="J490" s="16" t="str">
        <f t="shared" si="7"/>
        <v>面料&gt;梭织&gt;化纤&gt;小香风</v>
      </c>
      <c r="K490" s="17" t="s">
        <v>81</v>
      </c>
      <c r="L490" s="17" t="s">
        <v>1860</v>
      </c>
      <c r="M490" s="17" t="str">
        <f>I490</f>
        <v>小香风</v>
      </c>
      <c r="N490" s="73" t="s">
        <v>2284</v>
      </c>
      <c r="O490" s="73" t="s">
        <v>2345</v>
      </c>
      <c r="P490" s="17" t="s">
        <v>62</v>
      </c>
      <c r="Q490" s="17" t="s">
        <v>63</v>
      </c>
      <c r="R490" s="17" t="s">
        <v>1377</v>
      </c>
      <c r="S490" s="17" t="s">
        <v>1377</v>
      </c>
      <c r="T490" s="17" t="s">
        <v>72</v>
      </c>
      <c r="U490" s="17" t="s">
        <v>72</v>
      </c>
      <c r="V490" s="24">
        <v>145</v>
      </c>
      <c r="W490" s="45">
        <v>450</v>
      </c>
      <c r="X490" s="17">
        <v>120</v>
      </c>
      <c r="Y490" s="17" t="s">
        <v>104</v>
      </c>
      <c r="Z490" s="17">
        <v>35</v>
      </c>
      <c r="AA490" s="17"/>
      <c r="AB490" s="17"/>
      <c r="AC490" s="42"/>
    </row>
    <row r="491" spans="1:29" ht="19.95" customHeight="1" x14ac:dyDescent="0.25">
      <c r="A491" s="16" t="s">
        <v>1861</v>
      </c>
      <c r="B491" s="16" t="s">
        <v>2086</v>
      </c>
      <c r="C491" s="16" t="s">
        <v>2087</v>
      </c>
      <c r="D491" s="16" t="s">
        <v>2088</v>
      </c>
      <c r="E491" s="54" t="s">
        <v>2118</v>
      </c>
      <c r="F491" s="71" t="s">
        <v>2283</v>
      </c>
      <c r="G491" s="72" t="str">
        <f>VLOOKUP(C491,面料分类!A:B,2,0)</f>
        <v>梭织</v>
      </c>
      <c r="H491" s="72" t="str">
        <f>VLOOKUP(D491,面料分类!C:D,2,0)</f>
        <v>化纤</v>
      </c>
      <c r="I491" s="72" t="str">
        <f>VLOOKUP(E491,面料分类!E:F,2,0)</f>
        <v>小香风</v>
      </c>
      <c r="J491" s="16" t="str">
        <f t="shared" si="7"/>
        <v>面料&gt;梭织&gt;化纤&gt;小香风</v>
      </c>
      <c r="K491" s="17" t="s">
        <v>81</v>
      </c>
      <c r="L491" s="17" t="s">
        <v>1862</v>
      </c>
      <c r="M491" s="17" t="str">
        <f>I491</f>
        <v>小香风</v>
      </c>
      <c r="N491" s="73" t="s">
        <v>2284</v>
      </c>
      <c r="O491" s="73" t="s">
        <v>3286</v>
      </c>
      <c r="P491" s="17" t="s">
        <v>62</v>
      </c>
      <c r="Q491" s="17" t="s">
        <v>63</v>
      </c>
      <c r="R491" s="17" t="s">
        <v>1863</v>
      </c>
      <c r="S491" s="17" t="s">
        <v>1863</v>
      </c>
      <c r="T491" s="17" t="s">
        <v>72</v>
      </c>
      <c r="U491" s="17" t="s">
        <v>72</v>
      </c>
      <c r="V491" s="24">
        <v>148</v>
      </c>
      <c r="W491" s="45">
        <v>452</v>
      </c>
      <c r="X491" s="17">
        <v>125</v>
      </c>
      <c r="Y491" s="17" t="s">
        <v>104</v>
      </c>
      <c r="Z491" s="17">
        <v>35</v>
      </c>
      <c r="AA491" s="17"/>
      <c r="AB491" s="17"/>
      <c r="AC491" s="42"/>
    </row>
    <row r="492" spans="1:29" ht="19.95" customHeight="1" x14ac:dyDescent="0.25">
      <c r="A492" s="16" t="s">
        <v>1864</v>
      </c>
      <c r="B492" s="16" t="s">
        <v>2086</v>
      </c>
      <c r="C492" s="16" t="s">
        <v>2087</v>
      </c>
      <c r="D492" s="16" t="s">
        <v>2088</v>
      </c>
      <c r="E492" s="54" t="s">
        <v>2097</v>
      </c>
      <c r="F492" s="71" t="s">
        <v>2283</v>
      </c>
      <c r="G492" s="72" t="str">
        <f>VLOOKUP(C492,面料分类!A:B,2,0)</f>
        <v>梭织</v>
      </c>
      <c r="H492" s="72" t="str">
        <f>VLOOKUP(D492,面料分类!C:D,2,0)</f>
        <v>化纤</v>
      </c>
      <c r="I492" s="72" t="str">
        <f>VLOOKUP(E492,面料分类!E:F,2,0)</f>
        <v>风衣料</v>
      </c>
      <c r="J492" s="16" t="str">
        <f t="shared" si="7"/>
        <v>面料&gt;梭织&gt;化纤&gt;风衣料</v>
      </c>
      <c r="K492" s="17" t="s">
        <v>1755</v>
      </c>
      <c r="L492" s="17" t="s">
        <v>1865</v>
      </c>
      <c r="M492" s="17" t="str">
        <f>I492</f>
        <v>风衣料</v>
      </c>
      <c r="N492" s="73" t="s">
        <v>2284</v>
      </c>
      <c r="O492" s="73" t="str">
        <f>VLOOKUP(S492,面辅料颜色!B:C,2,0)</f>
        <v>E001</v>
      </c>
      <c r="P492" s="17" t="s">
        <v>62</v>
      </c>
      <c r="Q492" s="17" t="s">
        <v>63</v>
      </c>
      <c r="R492" s="17" t="s">
        <v>1142</v>
      </c>
      <c r="S492" s="17" t="s">
        <v>1142</v>
      </c>
      <c r="T492" s="17" t="s">
        <v>67</v>
      </c>
      <c r="U492" s="17" t="s">
        <v>67</v>
      </c>
      <c r="V492" s="24">
        <v>132</v>
      </c>
      <c r="W492" s="45">
        <v>67</v>
      </c>
      <c r="X492" s="17">
        <v>119</v>
      </c>
      <c r="Y492" s="17" t="s">
        <v>104</v>
      </c>
      <c r="Z492" s="17">
        <v>110</v>
      </c>
      <c r="AA492" s="17"/>
      <c r="AB492" s="17"/>
      <c r="AC492" s="42"/>
    </row>
    <row r="493" spans="1:29" ht="19.95" customHeight="1" x14ac:dyDescent="0.25">
      <c r="A493" s="16" t="s">
        <v>1866</v>
      </c>
      <c r="B493" s="16" t="s">
        <v>2086</v>
      </c>
      <c r="C493" s="16" t="s">
        <v>2087</v>
      </c>
      <c r="D493" s="16" t="s">
        <v>2088</v>
      </c>
      <c r="E493" s="54" t="s">
        <v>2106</v>
      </c>
      <c r="F493" s="71" t="s">
        <v>2283</v>
      </c>
      <c r="G493" s="72" t="str">
        <f>VLOOKUP(C493,面料分类!A:B,2,0)</f>
        <v>梭织</v>
      </c>
      <c r="H493" s="72" t="str">
        <f>VLOOKUP(D493,面料分类!C:D,2,0)</f>
        <v>化纤</v>
      </c>
      <c r="I493" s="72" t="str">
        <f>VLOOKUP(E493,面料分类!E:F,2,0)</f>
        <v>印花</v>
      </c>
      <c r="J493" s="16" t="str">
        <f t="shared" si="7"/>
        <v>面料&gt;梭织&gt;化纤&gt;印花</v>
      </c>
      <c r="K493" s="17" t="s">
        <v>1410</v>
      </c>
      <c r="L493" s="17" t="s">
        <v>1867</v>
      </c>
      <c r="M493" s="17" t="str">
        <f>I493</f>
        <v>印花</v>
      </c>
      <c r="N493" s="73" t="s">
        <v>2284</v>
      </c>
      <c r="O493" s="73" t="s">
        <v>3450</v>
      </c>
      <c r="P493" s="17" t="s">
        <v>62</v>
      </c>
      <c r="Q493" s="17" t="s">
        <v>63</v>
      </c>
      <c r="R493" s="17" t="s">
        <v>1868</v>
      </c>
      <c r="S493" s="17" t="s">
        <v>1868</v>
      </c>
      <c r="T493" s="17" t="s">
        <v>72</v>
      </c>
      <c r="U493" s="17" t="s">
        <v>72</v>
      </c>
      <c r="V493" s="24">
        <v>142</v>
      </c>
      <c r="W493" s="45">
        <v>100</v>
      </c>
      <c r="X493" s="17">
        <v>40</v>
      </c>
      <c r="Y493" s="17" t="s">
        <v>104</v>
      </c>
      <c r="Z493" s="17">
        <v>40</v>
      </c>
      <c r="AA493" s="17" t="s">
        <v>1604</v>
      </c>
      <c r="AB493" s="17"/>
      <c r="AC493" s="42"/>
    </row>
    <row r="494" spans="1:29" ht="19.95" customHeight="1" x14ac:dyDescent="0.25">
      <c r="A494" s="16" t="s">
        <v>1869</v>
      </c>
      <c r="B494" s="16" t="s">
        <v>2086</v>
      </c>
      <c r="C494" s="16" t="s">
        <v>2087</v>
      </c>
      <c r="D494" s="16" t="s">
        <v>2087</v>
      </c>
      <c r="E494" s="54" t="s">
        <v>2091</v>
      </c>
      <c r="F494" s="71" t="s">
        <v>2283</v>
      </c>
      <c r="G494" s="72" t="str">
        <f>VLOOKUP(C494,面料分类!A:B,2,0)</f>
        <v>梭织</v>
      </c>
      <c r="H494" s="72" t="str">
        <f>VLOOKUP(D494,面料分类!C:D,2,0)</f>
        <v>毛</v>
      </c>
      <c r="I494" s="72" t="str">
        <f>VLOOKUP(E494,面料分类!E:F,2,0)</f>
        <v>斜纹</v>
      </c>
      <c r="J494" s="16" t="str">
        <f t="shared" si="7"/>
        <v>面料&gt;梭织&gt;毛&gt;斜纹</v>
      </c>
      <c r="K494" s="17" t="s">
        <v>1870</v>
      </c>
      <c r="L494" s="17" t="s">
        <v>1871</v>
      </c>
      <c r="M494" s="17" t="str">
        <f>I494</f>
        <v>斜纹</v>
      </c>
      <c r="N494" s="73" t="s">
        <v>2284</v>
      </c>
      <c r="O494" s="73" t="str">
        <f>VLOOKUP(S494,面辅料颜色!B:C,2,0)</f>
        <v>B002</v>
      </c>
      <c r="P494" s="17" t="s">
        <v>62</v>
      </c>
      <c r="Q494" s="17" t="s">
        <v>63</v>
      </c>
      <c r="R494" s="17" t="s">
        <v>83</v>
      </c>
      <c r="S494" s="17" t="s">
        <v>83</v>
      </c>
      <c r="T494" s="17" t="s">
        <v>1453</v>
      </c>
      <c r="U494" s="17"/>
      <c r="V494" s="24">
        <v>148</v>
      </c>
      <c r="W494" s="45">
        <v>265</v>
      </c>
      <c r="X494" s="17">
        <v>187</v>
      </c>
      <c r="Y494" s="17" t="s">
        <v>104</v>
      </c>
      <c r="Z494" s="17">
        <v>60</v>
      </c>
      <c r="AA494" s="17"/>
      <c r="AB494" s="17"/>
      <c r="AC494" s="42"/>
    </row>
    <row r="495" spans="1:29" ht="19.95" customHeight="1" x14ac:dyDescent="0.25">
      <c r="A495" s="16" t="s">
        <v>1872</v>
      </c>
      <c r="B495" s="16" t="s">
        <v>2086</v>
      </c>
      <c r="C495" s="16" t="s">
        <v>2087</v>
      </c>
      <c r="D495" s="16" t="s">
        <v>2098</v>
      </c>
      <c r="E495" s="54" t="s">
        <v>2090</v>
      </c>
      <c r="F495" s="71" t="s">
        <v>2283</v>
      </c>
      <c r="G495" s="72" t="str">
        <f>VLOOKUP(C495,面料分类!A:B,2,0)</f>
        <v>梭织</v>
      </c>
      <c r="H495" s="72" t="str">
        <f>VLOOKUP(D495,面料分类!C:D,2,0)</f>
        <v>棉</v>
      </c>
      <c r="I495" s="72" t="str">
        <f>VLOOKUP(E495,面料分类!E:F,2,0)</f>
        <v>提花</v>
      </c>
      <c r="J495" s="16" t="str">
        <f t="shared" si="7"/>
        <v>面料&gt;梭织&gt;棉&gt;提花</v>
      </c>
      <c r="K495" s="17" t="s">
        <v>197</v>
      </c>
      <c r="L495" s="17">
        <v>5651</v>
      </c>
      <c r="M495" s="17" t="str">
        <f>I495</f>
        <v>提花</v>
      </c>
      <c r="N495" s="73" t="s">
        <v>2284</v>
      </c>
      <c r="O495" s="73" t="str">
        <f>VLOOKUP(S495,面辅料颜色!B:C,2,0)</f>
        <v>W017</v>
      </c>
      <c r="P495" s="17" t="s">
        <v>62</v>
      </c>
      <c r="Q495" s="17" t="s">
        <v>63</v>
      </c>
      <c r="R495" s="17" t="s">
        <v>144</v>
      </c>
      <c r="S495" s="17" t="s">
        <v>144</v>
      </c>
      <c r="T495" s="17" t="s">
        <v>176</v>
      </c>
      <c r="U495" s="17" t="s">
        <v>176</v>
      </c>
      <c r="V495" s="24">
        <v>108</v>
      </c>
      <c r="W495" s="45">
        <v>87</v>
      </c>
      <c r="X495" s="17">
        <v>66</v>
      </c>
      <c r="Y495" s="17" t="s">
        <v>104</v>
      </c>
      <c r="Z495" s="17">
        <v>90</v>
      </c>
      <c r="AA495" s="17"/>
      <c r="AB495" s="17"/>
      <c r="AC495" s="42"/>
    </row>
    <row r="496" spans="1:29" ht="19.95" customHeight="1" x14ac:dyDescent="0.25">
      <c r="A496" s="16" t="s">
        <v>1873</v>
      </c>
      <c r="B496" s="16" t="s">
        <v>2086</v>
      </c>
      <c r="C496" s="16" t="s">
        <v>2087</v>
      </c>
      <c r="D496" s="16" t="s">
        <v>2105</v>
      </c>
      <c r="E496" s="54" t="s">
        <v>2106</v>
      </c>
      <c r="F496" s="71" t="s">
        <v>2283</v>
      </c>
      <c r="G496" s="72" t="str">
        <f>VLOOKUP(C496,面料分类!A:B,2,0)</f>
        <v>梭织</v>
      </c>
      <c r="H496" s="72" t="str">
        <f>VLOOKUP(D496,面料分类!C:D,2,0)</f>
        <v>丝</v>
      </c>
      <c r="I496" s="72" t="str">
        <f>VLOOKUP(E496,面料分类!E:F,2,0)</f>
        <v>印花</v>
      </c>
      <c r="J496" s="16" t="str">
        <f t="shared" si="7"/>
        <v>面料&gt;梭织&gt;丝&gt;印花</v>
      </c>
      <c r="K496" s="17" t="s">
        <v>1238</v>
      </c>
      <c r="L496" s="17" t="s">
        <v>1874</v>
      </c>
      <c r="M496" s="17" t="str">
        <f>I496</f>
        <v>印花</v>
      </c>
      <c r="N496" s="73" t="s">
        <v>2284</v>
      </c>
      <c r="O496" s="73" t="s">
        <v>3450</v>
      </c>
      <c r="P496" s="17" t="s">
        <v>62</v>
      </c>
      <c r="Q496" s="17" t="s">
        <v>63</v>
      </c>
      <c r="R496" s="17" t="s">
        <v>1868</v>
      </c>
      <c r="S496" s="17" t="s">
        <v>1868</v>
      </c>
      <c r="T496" s="17" t="s">
        <v>367</v>
      </c>
      <c r="U496" s="17" t="s">
        <v>367</v>
      </c>
      <c r="V496" s="24">
        <v>135</v>
      </c>
      <c r="W496" s="45" t="s">
        <v>1504</v>
      </c>
      <c r="X496" s="17">
        <v>140</v>
      </c>
      <c r="Y496" s="17" t="s">
        <v>104</v>
      </c>
      <c r="Z496" s="17">
        <v>20</v>
      </c>
      <c r="AA496" s="17" t="s">
        <v>1606</v>
      </c>
      <c r="AB496" s="17"/>
      <c r="AC496" s="42"/>
    </row>
    <row r="497" spans="1:29" ht="19.95" customHeight="1" x14ac:dyDescent="0.25">
      <c r="A497" s="16" t="s">
        <v>1875</v>
      </c>
      <c r="B497" s="16" t="s">
        <v>2086</v>
      </c>
      <c r="C497" s="16" t="s">
        <v>2087</v>
      </c>
      <c r="D497" s="16" t="s">
        <v>2088</v>
      </c>
      <c r="E497" s="54" t="s">
        <v>2091</v>
      </c>
      <c r="F497" s="71" t="s">
        <v>2283</v>
      </c>
      <c r="G497" s="72" t="str">
        <f>VLOOKUP(C497,面料分类!A:B,2,0)</f>
        <v>梭织</v>
      </c>
      <c r="H497" s="72" t="str">
        <f>VLOOKUP(D497,面料分类!C:D,2,0)</f>
        <v>化纤</v>
      </c>
      <c r="I497" s="72" t="str">
        <f>VLOOKUP(E497,面料分类!E:F,2,0)</f>
        <v>斜纹</v>
      </c>
      <c r="J497" s="16" t="str">
        <f t="shared" si="7"/>
        <v>面料&gt;梭织&gt;化纤&gt;斜纹</v>
      </c>
      <c r="K497" s="17" t="s">
        <v>69</v>
      </c>
      <c r="L497" s="17" t="s">
        <v>1876</v>
      </c>
      <c r="M497" s="17" t="str">
        <f>I497</f>
        <v>斜纹</v>
      </c>
      <c r="N497" s="73" t="s">
        <v>2284</v>
      </c>
      <c r="O497" s="73" t="str">
        <f>VLOOKUP(S497,面辅料颜色!B:C,2,0)</f>
        <v>B002</v>
      </c>
      <c r="P497" s="17" t="s">
        <v>62</v>
      </c>
      <c r="Q497" s="17" t="s">
        <v>63</v>
      </c>
      <c r="R497" s="17" t="s">
        <v>83</v>
      </c>
      <c r="S497" s="17" t="s">
        <v>83</v>
      </c>
      <c r="T497" s="17" t="s">
        <v>72</v>
      </c>
      <c r="U497" s="17" t="s">
        <v>72</v>
      </c>
      <c r="V497" s="24">
        <v>148</v>
      </c>
      <c r="W497" s="45">
        <v>150</v>
      </c>
      <c r="X497" s="17">
        <v>35</v>
      </c>
      <c r="Y497" s="17" t="s">
        <v>104</v>
      </c>
      <c r="Z497" s="17">
        <v>35</v>
      </c>
      <c r="AA497" s="17"/>
      <c r="AB497" s="17"/>
      <c r="AC497" s="42"/>
    </row>
    <row r="498" spans="1:29" ht="19.95" customHeight="1" x14ac:dyDescent="0.25">
      <c r="A498" s="16" t="s">
        <v>1877</v>
      </c>
      <c r="B498" s="16" t="s">
        <v>2086</v>
      </c>
      <c r="C498" s="16" t="s">
        <v>2087</v>
      </c>
      <c r="D498" s="16" t="s">
        <v>2104</v>
      </c>
      <c r="E498" s="54" t="s">
        <v>2106</v>
      </c>
      <c r="F498" s="71" t="s">
        <v>2283</v>
      </c>
      <c r="G498" s="72" t="str">
        <f>VLOOKUP(C498,面料分类!A:B,2,0)</f>
        <v>梭织</v>
      </c>
      <c r="H498" s="72" t="str">
        <f>VLOOKUP(D498,面料分类!C:D,2,0)</f>
        <v>天然混纺</v>
      </c>
      <c r="I498" s="72" t="str">
        <f>VLOOKUP(E498,面料分类!E:F,2,0)</f>
        <v>印花</v>
      </c>
      <c r="J498" s="16" t="str">
        <f t="shared" si="7"/>
        <v>面料&gt;梭织&gt;天然混纺&gt;印花</v>
      </c>
      <c r="K498" s="17" t="s">
        <v>1410</v>
      </c>
      <c r="L498" s="17" t="s">
        <v>1878</v>
      </c>
      <c r="M498" s="17" t="str">
        <f>I498</f>
        <v>印花</v>
      </c>
      <c r="N498" s="73" t="s">
        <v>2284</v>
      </c>
      <c r="O498" s="73" t="str">
        <f>VLOOKUP(S498,面辅料颜色!B:C,2,0)</f>
        <v>WW02</v>
      </c>
      <c r="P498" s="17" t="s">
        <v>62</v>
      </c>
      <c r="Q498" s="17" t="s">
        <v>63</v>
      </c>
      <c r="R498" s="17" t="s">
        <v>1412</v>
      </c>
      <c r="S498" s="17" t="s">
        <v>1412</v>
      </c>
      <c r="T498" s="17" t="s">
        <v>1705</v>
      </c>
      <c r="U498" s="17"/>
      <c r="V498" s="24">
        <v>134</v>
      </c>
      <c r="W498" s="45">
        <v>60</v>
      </c>
      <c r="X498" s="17">
        <v>66</v>
      </c>
      <c r="Y498" s="17" t="s">
        <v>104</v>
      </c>
      <c r="Z498" s="17">
        <v>40</v>
      </c>
      <c r="AA498" s="17"/>
      <c r="AB498" s="17"/>
      <c r="AC498" s="42"/>
    </row>
    <row r="499" spans="1:29" ht="19.95" customHeight="1" x14ac:dyDescent="0.25">
      <c r="A499" s="16" t="s">
        <v>1879</v>
      </c>
      <c r="B499" s="16" t="s">
        <v>2086</v>
      </c>
      <c r="C499" s="16" t="s">
        <v>2109</v>
      </c>
      <c r="D499" s="16" t="s">
        <v>2100</v>
      </c>
      <c r="E499" s="54" t="s">
        <v>2127</v>
      </c>
      <c r="F499" s="71" t="s">
        <v>2283</v>
      </c>
      <c r="G499" s="72" t="str">
        <f>VLOOKUP(C499,面料分类!A:B,2,0)</f>
        <v>针织</v>
      </c>
      <c r="H499" s="72" t="str">
        <f>VLOOKUP(D499,面料分类!C:D,2,0)</f>
        <v>混纺</v>
      </c>
      <c r="I499" s="72" t="str">
        <f>VLOOKUP(E499,面料分类!E:F,2,0)</f>
        <v>双面布</v>
      </c>
      <c r="J499" s="16" t="str">
        <f t="shared" si="7"/>
        <v>面料&gt;针织&gt;混纺&gt;双面布</v>
      </c>
      <c r="K499" s="17" t="s">
        <v>949</v>
      </c>
      <c r="L499" s="17" t="s">
        <v>1880</v>
      </c>
      <c r="M499" s="17" t="str">
        <f>I499</f>
        <v>双面布</v>
      </c>
      <c r="N499" s="73" t="s">
        <v>2284</v>
      </c>
      <c r="O499" s="73" t="s">
        <v>2345</v>
      </c>
      <c r="P499" s="17" t="s">
        <v>355</v>
      </c>
      <c r="Q499" s="17" t="s">
        <v>436</v>
      </c>
      <c r="R499" s="17" t="s">
        <v>83</v>
      </c>
      <c r="S499" s="17" t="s">
        <v>1881</v>
      </c>
      <c r="T499" s="17" t="s">
        <v>1882</v>
      </c>
      <c r="U499" s="17"/>
      <c r="V499" s="17">
        <v>170</v>
      </c>
      <c r="W499" s="17">
        <v>270</v>
      </c>
      <c r="X499" s="17">
        <v>99.05</v>
      </c>
      <c r="Y499" s="17" t="s">
        <v>104</v>
      </c>
      <c r="Z499" s="17"/>
      <c r="AA499" s="17"/>
      <c r="AB499" s="27"/>
      <c r="AC499" s="27"/>
    </row>
    <row r="500" spans="1:29" ht="19.95" customHeight="1" x14ac:dyDescent="0.25">
      <c r="A500" s="16" t="s">
        <v>1883</v>
      </c>
      <c r="B500" s="16" t="s">
        <v>2086</v>
      </c>
      <c r="C500" s="16" t="s">
        <v>2109</v>
      </c>
      <c r="D500" s="16" t="s">
        <v>2100</v>
      </c>
      <c r="E500" s="54" t="s">
        <v>2127</v>
      </c>
      <c r="F500" s="71" t="s">
        <v>2283</v>
      </c>
      <c r="G500" s="72" t="str">
        <f>VLOOKUP(C500,面料分类!A:B,2,0)</f>
        <v>针织</v>
      </c>
      <c r="H500" s="72" t="str">
        <f>VLOOKUP(D500,面料分类!C:D,2,0)</f>
        <v>混纺</v>
      </c>
      <c r="I500" s="72" t="str">
        <f>VLOOKUP(E500,面料分类!E:F,2,0)</f>
        <v>双面布</v>
      </c>
      <c r="J500" s="16" t="str">
        <f t="shared" si="7"/>
        <v>面料&gt;针织&gt;混纺&gt;双面布</v>
      </c>
      <c r="K500" s="17" t="s">
        <v>1179</v>
      </c>
      <c r="L500" s="17" t="s">
        <v>1884</v>
      </c>
      <c r="M500" s="17" t="str">
        <f>I500</f>
        <v>双面布</v>
      </c>
      <c r="N500" s="73" t="s">
        <v>2284</v>
      </c>
      <c r="O500" s="73" t="s">
        <v>2345</v>
      </c>
      <c r="P500" s="17" t="s">
        <v>355</v>
      </c>
      <c r="Q500" s="17" t="s">
        <v>436</v>
      </c>
      <c r="R500" s="17" t="s">
        <v>1885</v>
      </c>
      <c r="S500" s="17" t="s">
        <v>1885</v>
      </c>
      <c r="T500" s="17" t="s">
        <v>1886</v>
      </c>
      <c r="U500" s="17"/>
      <c r="V500" s="24">
        <v>145</v>
      </c>
      <c r="W500" s="45">
        <v>300</v>
      </c>
      <c r="X500" s="49">
        <v>87</v>
      </c>
      <c r="Y500" s="17" t="s">
        <v>104</v>
      </c>
      <c r="Z500" s="17">
        <v>65</v>
      </c>
      <c r="AA500" s="27"/>
      <c r="AB500" s="27"/>
      <c r="AC500" s="27"/>
    </row>
    <row r="501" spans="1:29" ht="19.95" customHeight="1" x14ac:dyDescent="0.25">
      <c r="A501" s="16" t="s">
        <v>1887</v>
      </c>
      <c r="B501" s="16" t="s">
        <v>2086</v>
      </c>
      <c r="C501" s="16" t="s">
        <v>2087</v>
      </c>
      <c r="D501" s="16" t="s">
        <v>2137</v>
      </c>
      <c r="E501" s="54" t="s">
        <v>2138</v>
      </c>
      <c r="F501" s="71" t="s">
        <v>2283</v>
      </c>
      <c r="G501" s="72" t="str">
        <f>VLOOKUP(C501,面料分类!A:B,2,0)</f>
        <v>梭织</v>
      </c>
      <c r="H501" s="72" t="e">
        <f>VLOOKUP(D501,面料分类!C:D,2,0)</f>
        <v>#N/A</v>
      </c>
      <c r="I501" s="72" t="str">
        <f>VLOOKUP(E501,面料分类!E:F,2,0)</f>
        <v>PU</v>
      </c>
      <c r="J501" s="16" t="e">
        <f t="shared" si="7"/>
        <v>#N/A</v>
      </c>
      <c r="K501" s="17" t="s">
        <v>1888</v>
      </c>
      <c r="L501" s="17" t="s">
        <v>1889</v>
      </c>
      <c r="M501" s="17" t="str">
        <f>I501</f>
        <v>PU</v>
      </c>
      <c r="N501" s="73" t="s">
        <v>2284</v>
      </c>
      <c r="O501" s="73" t="str">
        <f>VLOOKUP(S501,面辅料颜色!B:C,2,0)</f>
        <v>W017</v>
      </c>
      <c r="P501" s="17" t="s">
        <v>62</v>
      </c>
      <c r="Q501" s="17" t="s">
        <v>63</v>
      </c>
      <c r="R501" s="17" t="s">
        <v>144</v>
      </c>
      <c r="S501" s="17" t="s">
        <v>144</v>
      </c>
      <c r="T501" s="17" t="s">
        <v>1890</v>
      </c>
      <c r="U501" s="17"/>
      <c r="V501" s="24">
        <v>137</v>
      </c>
      <c r="W501" s="45"/>
      <c r="X501" s="49">
        <v>35.89</v>
      </c>
      <c r="Y501" s="17" t="s">
        <v>104</v>
      </c>
      <c r="Z501" s="17">
        <v>30</v>
      </c>
      <c r="AA501" s="27"/>
      <c r="AB501" s="27"/>
      <c r="AC501" s="27"/>
    </row>
    <row r="502" spans="1:29" ht="19.95" customHeight="1" x14ac:dyDescent="0.25">
      <c r="A502" s="16" t="s">
        <v>1891</v>
      </c>
      <c r="B502" s="16" t="s">
        <v>2086</v>
      </c>
      <c r="C502" s="16" t="s">
        <v>2087</v>
      </c>
      <c r="D502" s="16" t="s">
        <v>2137</v>
      </c>
      <c r="E502" s="54" t="s">
        <v>2138</v>
      </c>
      <c r="F502" s="71" t="s">
        <v>2283</v>
      </c>
      <c r="G502" s="72" t="str">
        <f>VLOOKUP(C502,面料分类!A:B,2,0)</f>
        <v>梭织</v>
      </c>
      <c r="H502" s="72" t="e">
        <f>VLOOKUP(D502,面料分类!C:D,2,0)</f>
        <v>#N/A</v>
      </c>
      <c r="I502" s="72" t="str">
        <f>VLOOKUP(E502,面料分类!E:F,2,0)</f>
        <v>PU</v>
      </c>
      <c r="J502" s="16" t="e">
        <f t="shared" si="7"/>
        <v>#N/A</v>
      </c>
      <c r="K502" s="17" t="s">
        <v>1888</v>
      </c>
      <c r="L502" s="17" t="s">
        <v>1892</v>
      </c>
      <c r="M502" s="17" t="str">
        <f>I502</f>
        <v>PU</v>
      </c>
      <c r="N502" s="73" t="s">
        <v>2284</v>
      </c>
      <c r="O502" s="73" t="str">
        <f>VLOOKUP(S502,面辅料颜色!B:C,2,0)</f>
        <v>W017</v>
      </c>
      <c r="P502" s="17" t="s">
        <v>62</v>
      </c>
      <c r="Q502" s="17" t="s">
        <v>63</v>
      </c>
      <c r="R502" s="17" t="s">
        <v>144</v>
      </c>
      <c r="S502" s="17" t="s">
        <v>144</v>
      </c>
      <c r="T502" s="17" t="s">
        <v>1890</v>
      </c>
      <c r="U502" s="17"/>
      <c r="V502" s="24">
        <v>137</v>
      </c>
      <c r="W502" s="45"/>
      <c r="X502" s="49">
        <v>34.65</v>
      </c>
      <c r="Y502" s="17" t="s">
        <v>104</v>
      </c>
      <c r="Z502" s="17">
        <v>30</v>
      </c>
      <c r="AA502" s="27"/>
      <c r="AB502" s="27"/>
      <c r="AC502" s="27"/>
    </row>
    <row r="503" spans="1:29" ht="19.95" customHeight="1" x14ac:dyDescent="0.25">
      <c r="A503" s="16" t="s">
        <v>1893</v>
      </c>
      <c r="B503" s="16" t="s">
        <v>2086</v>
      </c>
      <c r="C503" s="16" t="s">
        <v>2087</v>
      </c>
      <c r="D503" s="16" t="s">
        <v>2137</v>
      </c>
      <c r="E503" s="54" t="s">
        <v>2138</v>
      </c>
      <c r="F503" s="71" t="s">
        <v>2283</v>
      </c>
      <c r="G503" s="72" t="str">
        <f>VLOOKUP(C503,面料分类!A:B,2,0)</f>
        <v>梭织</v>
      </c>
      <c r="H503" s="72" t="e">
        <f>VLOOKUP(D503,面料分类!C:D,2,0)</f>
        <v>#N/A</v>
      </c>
      <c r="I503" s="72" t="str">
        <f>VLOOKUP(E503,面料分类!E:F,2,0)</f>
        <v>PU</v>
      </c>
      <c r="J503" s="16" t="e">
        <f t="shared" si="7"/>
        <v>#N/A</v>
      </c>
      <c r="K503" s="17" t="s">
        <v>1888</v>
      </c>
      <c r="L503" s="17" t="s">
        <v>1894</v>
      </c>
      <c r="M503" s="17" t="str">
        <f>I503</f>
        <v>PU</v>
      </c>
      <c r="N503" s="73" t="s">
        <v>2284</v>
      </c>
      <c r="O503" s="73" t="str">
        <f>VLOOKUP(S503,面辅料颜色!B:C,2,0)</f>
        <v>Z301</v>
      </c>
      <c r="P503" s="17" t="s">
        <v>62</v>
      </c>
      <c r="Q503" s="17" t="s">
        <v>436</v>
      </c>
      <c r="R503" s="17" t="s">
        <v>1895</v>
      </c>
      <c r="S503" s="17" t="s">
        <v>1895</v>
      </c>
      <c r="T503" s="17" t="s">
        <v>1890</v>
      </c>
      <c r="U503" s="17"/>
      <c r="V503" s="24">
        <v>137</v>
      </c>
      <c r="W503" s="45"/>
      <c r="X503" s="49">
        <v>46.8</v>
      </c>
      <c r="Y503" s="17" t="s">
        <v>104</v>
      </c>
      <c r="Z503" s="17">
        <v>30</v>
      </c>
      <c r="AA503" s="27"/>
      <c r="AB503" s="27"/>
      <c r="AC503" s="27"/>
    </row>
    <row r="504" spans="1:29" ht="19.95" customHeight="1" x14ac:dyDescent="0.25">
      <c r="A504" s="16" t="s">
        <v>1896</v>
      </c>
      <c r="B504" s="16" t="s">
        <v>2086</v>
      </c>
      <c r="C504" s="16" t="s">
        <v>2087</v>
      </c>
      <c r="D504" s="16" t="s">
        <v>2100</v>
      </c>
      <c r="E504" s="54" t="s">
        <v>2097</v>
      </c>
      <c r="F504" s="71" t="s">
        <v>2283</v>
      </c>
      <c r="G504" s="72" t="str">
        <f>VLOOKUP(C504,面料分类!A:B,2,0)</f>
        <v>梭织</v>
      </c>
      <c r="H504" s="72" t="str">
        <f>VLOOKUP(D504,面料分类!C:D,2,0)</f>
        <v>混纺</v>
      </c>
      <c r="I504" s="72" t="str">
        <f>VLOOKUP(E504,面料分类!E:F,2,0)</f>
        <v>风衣料</v>
      </c>
      <c r="J504" s="16" t="str">
        <f t="shared" si="7"/>
        <v>面料&gt;梭织&gt;混纺&gt;风衣料</v>
      </c>
      <c r="K504" s="17" t="s">
        <v>69</v>
      </c>
      <c r="L504" s="17" t="s">
        <v>1897</v>
      </c>
      <c r="M504" s="17" t="str">
        <f>I504</f>
        <v>风衣料</v>
      </c>
      <c r="N504" s="73" t="s">
        <v>2284</v>
      </c>
      <c r="O504" s="73" t="s">
        <v>3286</v>
      </c>
      <c r="P504" s="17" t="s">
        <v>62</v>
      </c>
      <c r="Q504" s="17" t="s">
        <v>63</v>
      </c>
      <c r="R504" s="17" t="s">
        <v>1295</v>
      </c>
      <c r="S504" s="17" t="s">
        <v>1295</v>
      </c>
      <c r="T504" s="17" t="s">
        <v>1898</v>
      </c>
      <c r="U504" s="17"/>
      <c r="V504" s="24">
        <v>151</v>
      </c>
      <c r="W504" s="45">
        <v>113</v>
      </c>
      <c r="X504" s="49">
        <v>35</v>
      </c>
      <c r="Y504" s="17" t="s">
        <v>104</v>
      </c>
      <c r="Z504" s="17">
        <v>35</v>
      </c>
      <c r="AA504" s="27"/>
      <c r="AB504" s="27"/>
      <c r="AC504" s="27"/>
    </row>
    <row r="505" spans="1:29" ht="19.95" customHeight="1" x14ac:dyDescent="0.25">
      <c r="A505" s="16" t="s">
        <v>1899</v>
      </c>
      <c r="B505" s="16" t="s">
        <v>2086</v>
      </c>
      <c r="C505" s="16" t="s">
        <v>2087</v>
      </c>
      <c r="D505" s="16" t="s">
        <v>2100</v>
      </c>
      <c r="E505" s="54" t="s">
        <v>2091</v>
      </c>
      <c r="F505" s="71" t="s">
        <v>2283</v>
      </c>
      <c r="G505" s="72" t="str">
        <f>VLOOKUP(C505,面料分类!A:B,2,0)</f>
        <v>梭织</v>
      </c>
      <c r="H505" s="72" t="str">
        <f>VLOOKUP(D505,面料分类!C:D,2,0)</f>
        <v>混纺</v>
      </c>
      <c r="I505" s="72" t="str">
        <f>VLOOKUP(E505,面料分类!E:F,2,0)</f>
        <v>斜纹</v>
      </c>
      <c r="J505" s="16" t="str">
        <f t="shared" si="7"/>
        <v>面料&gt;梭织&gt;混纺&gt;斜纹</v>
      </c>
      <c r="K505" s="17" t="s">
        <v>915</v>
      </c>
      <c r="L505" s="17" t="s">
        <v>1900</v>
      </c>
      <c r="M505" s="17" t="str">
        <f>I505</f>
        <v>斜纹</v>
      </c>
      <c r="N505" s="73" t="s">
        <v>2284</v>
      </c>
      <c r="O505" s="73" t="str">
        <f>VLOOKUP(S505,面辅料颜色!B:C,2,0)</f>
        <v>B002</v>
      </c>
      <c r="P505" s="17" t="s">
        <v>62</v>
      </c>
      <c r="Q505" s="17" t="s">
        <v>436</v>
      </c>
      <c r="R505" s="17" t="s">
        <v>83</v>
      </c>
      <c r="S505" s="17" t="s">
        <v>83</v>
      </c>
      <c r="T505" s="17" t="s">
        <v>1901</v>
      </c>
      <c r="U505" s="17"/>
      <c r="V505" s="24">
        <v>130</v>
      </c>
      <c r="W505" s="45">
        <v>210</v>
      </c>
      <c r="X505" s="52">
        <v>73</v>
      </c>
      <c r="Y505" s="17" t="s">
        <v>104</v>
      </c>
      <c r="Z505" s="17">
        <v>30</v>
      </c>
      <c r="AA505" s="27"/>
      <c r="AB505" s="27"/>
      <c r="AC505" s="27"/>
    </row>
    <row r="506" spans="1:29" ht="19.95" customHeight="1" x14ac:dyDescent="0.25">
      <c r="A506" s="16" t="s">
        <v>1902</v>
      </c>
      <c r="B506" s="16" t="s">
        <v>2086</v>
      </c>
      <c r="C506" s="16" t="s">
        <v>2087</v>
      </c>
      <c r="D506" s="16" t="s">
        <v>2098</v>
      </c>
      <c r="E506" s="54" t="s">
        <v>2091</v>
      </c>
      <c r="F506" s="71" t="s">
        <v>2283</v>
      </c>
      <c r="G506" s="72" t="str">
        <f>VLOOKUP(C506,面料分类!A:B,2,0)</f>
        <v>梭织</v>
      </c>
      <c r="H506" s="72" t="str">
        <f>VLOOKUP(D506,面料分类!C:D,2,0)</f>
        <v>棉</v>
      </c>
      <c r="I506" s="72" t="str">
        <f>VLOOKUP(E506,面料分类!E:F,2,0)</f>
        <v>斜纹</v>
      </c>
      <c r="J506" s="16" t="str">
        <f t="shared" si="7"/>
        <v>面料&gt;梭织&gt;棉&gt;斜纹</v>
      </c>
      <c r="K506" s="17" t="s">
        <v>1112</v>
      </c>
      <c r="L506" s="17" t="s">
        <v>1903</v>
      </c>
      <c r="M506" s="17" t="str">
        <f>I506</f>
        <v>斜纹</v>
      </c>
      <c r="N506" s="73" t="s">
        <v>2284</v>
      </c>
      <c r="O506" s="73" t="str">
        <f>VLOOKUP(S506,面辅料颜色!B:C,2,0)</f>
        <v>B002</v>
      </c>
      <c r="P506" s="17" t="s">
        <v>62</v>
      </c>
      <c r="Q506" s="17" t="s">
        <v>436</v>
      </c>
      <c r="R506" s="17" t="s">
        <v>83</v>
      </c>
      <c r="S506" s="17" t="s">
        <v>83</v>
      </c>
      <c r="T506" s="17" t="s">
        <v>176</v>
      </c>
      <c r="U506" s="17" t="s">
        <v>176</v>
      </c>
      <c r="V506" s="24">
        <v>147</v>
      </c>
      <c r="W506" s="45">
        <v>258</v>
      </c>
      <c r="X506" s="49">
        <v>155</v>
      </c>
      <c r="Y506" s="17" t="s">
        <v>104</v>
      </c>
      <c r="Z506" s="17"/>
      <c r="AA506" s="27"/>
      <c r="AB506" s="27"/>
      <c r="AC506" s="27"/>
    </row>
    <row r="507" spans="1:29" ht="19.95" customHeight="1" x14ac:dyDescent="0.25">
      <c r="A507" s="16" t="s">
        <v>1904</v>
      </c>
      <c r="B507" s="16" t="s">
        <v>2086</v>
      </c>
      <c r="C507" s="16" t="s">
        <v>2087</v>
      </c>
      <c r="D507" s="16" t="s">
        <v>2100</v>
      </c>
      <c r="E507" s="54" t="s">
        <v>2097</v>
      </c>
      <c r="F507" s="71" t="s">
        <v>2283</v>
      </c>
      <c r="G507" s="72" t="str">
        <f>VLOOKUP(C507,面料分类!A:B,2,0)</f>
        <v>梭织</v>
      </c>
      <c r="H507" s="72" t="str">
        <f>VLOOKUP(D507,面料分类!C:D,2,0)</f>
        <v>混纺</v>
      </c>
      <c r="I507" s="72" t="str">
        <f>VLOOKUP(E507,面料分类!E:F,2,0)</f>
        <v>风衣料</v>
      </c>
      <c r="J507" s="16" t="str">
        <f t="shared" si="7"/>
        <v>面料&gt;梭织&gt;混纺&gt;风衣料</v>
      </c>
      <c r="K507" s="17" t="s">
        <v>81</v>
      </c>
      <c r="L507" s="17" t="s">
        <v>1905</v>
      </c>
      <c r="M507" s="17" t="str">
        <f>I507</f>
        <v>风衣料</v>
      </c>
      <c r="N507" s="73" t="s">
        <v>2284</v>
      </c>
      <c r="O507" s="73" t="str">
        <f>VLOOKUP(S507,面辅料颜色!B:C,2,0)</f>
        <v>B002</v>
      </c>
      <c r="P507" s="17" t="s">
        <v>62</v>
      </c>
      <c r="Q507" s="17" t="s">
        <v>436</v>
      </c>
      <c r="R507" s="17" t="s">
        <v>83</v>
      </c>
      <c r="S507" s="17" t="s">
        <v>83</v>
      </c>
      <c r="T507" s="17" t="s">
        <v>1906</v>
      </c>
      <c r="U507" s="17"/>
      <c r="V507" s="24">
        <v>140</v>
      </c>
      <c r="W507" s="45">
        <v>108</v>
      </c>
      <c r="X507" s="49" t="s">
        <v>2080</v>
      </c>
      <c r="Y507" s="17" t="s">
        <v>104</v>
      </c>
      <c r="Z507" s="17">
        <v>25</v>
      </c>
      <c r="AA507" s="27"/>
      <c r="AB507" s="27"/>
      <c r="AC507" s="27"/>
    </row>
    <row r="508" spans="1:29" ht="19.95" customHeight="1" x14ac:dyDescent="0.25">
      <c r="A508" s="16" t="s">
        <v>1907</v>
      </c>
      <c r="B508" s="16" t="s">
        <v>2086</v>
      </c>
      <c r="C508" s="16" t="s">
        <v>2087</v>
      </c>
      <c r="D508" s="16" t="s">
        <v>2100</v>
      </c>
      <c r="E508" s="54" t="s">
        <v>2091</v>
      </c>
      <c r="F508" s="71" t="s">
        <v>2283</v>
      </c>
      <c r="G508" s="72" t="str">
        <f>VLOOKUP(C508,面料分类!A:B,2,0)</f>
        <v>梭织</v>
      </c>
      <c r="H508" s="72" t="str">
        <f>VLOOKUP(D508,面料分类!C:D,2,0)</f>
        <v>混纺</v>
      </c>
      <c r="I508" s="72" t="str">
        <f>VLOOKUP(E508,面料分类!E:F,2,0)</f>
        <v>斜纹</v>
      </c>
      <c r="J508" s="16" t="str">
        <f t="shared" si="7"/>
        <v>面料&gt;梭织&gt;混纺&gt;斜纹</v>
      </c>
      <c r="K508" s="17" t="s">
        <v>871</v>
      </c>
      <c r="L508" s="17" t="s">
        <v>1908</v>
      </c>
      <c r="M508" s="17" t="str">
        <f>I508</f>
        <v>斜纹</v>
      </c>
      <c r="N508" s="73" t="s">
        <v>2284</v>
      </c>
      <c r="O508" s="73" t="str">
        <f>VLOOKUP(S508,面辅料颜色!B:C,2,0)</f>
        <v>B002</v>
      </c>
      <c r="P508" s="17" t="s">
        <v>62</v>
      </c>
      <c r="Q508" s="17" t="s">
        <v>436</v>
      </c>
      <c r="R508" s="17" t="s">
        <v>83</v>
      </c>
      <c r="S508" s="17" t="s">
        <v>83</v>
      </c>
      <c r="T508" s="17" t="s">
        <v>1909</v>
      </c>
      <c r="U508" s="17"/>
      <c r="V508" s="24">
        <v>148</v>
      </c>
      <c r="W508" s="45">
        <v>220</v>
      </c>
      <c r="X508" s="49">
        <v>56.6</v>
      </c>
      <c r="Y508" s="17" t="s">
        <v>104</v>
      </c>
      <c r="Z508" s="17">
        <v>90</v>
      </c>
      <c r="AA508" s="27"/>
      <c r="AB508" s="27"/>
      <c r="AC508" s="27"/>
    </row>
    <row r="509" spans="1:29" ht="19.95" customHeight="1" x14ac:dyDescent="0.25">
      <c r="A509" s="16" t="s">
        <v>1910</v>
      </c>
      <c r="B509" s="16" t="s">
        <v>2086</v>
      </c>
      <c r="C509" s="16" t="s">
        <v>2109</v>
      </c>
      <c r="D509" s="16" t="s">
        <v>2098</v>
      </c>
      <c r="E509" s="54" t="s">
        <v>2127</v>
      </c>
      <c r="F509" s="71" t="s">
        <v>2283</v>
      </c>
      <c r="G509" s="72" t="str">
        <f>VLOOKUP(C509,面料分类!A:B,2,0)</f>
        <v>针织</v>
      </c>
      <c r="H509" s="72" t="str">
        <f>VLOOKUP(D509,面料分类!C:D,2,0)</f>
        <v>棉</v>
      </c>
      <c r="I509" s="72" t="str">
        <f>VLOOKUP(E509,面料分类!E:F,2,0)</f>
        <v>双面布</v>
      </c>
      <c r="J509" s="16" t="str">
        <f t="shared" si="7"/>
        <v>面料&gt;针织&gt;棉&gt;双面布</v>
      </c>
      <c r="K509" s="17" t="s">
        <v>949</v>
      </c>
      <c r="L509" s="17" t="s">
        <v>1911</v>
      </c>
      <c r="M509" s="17" t="str">
        <f>I509</f>
        <v>双面布</v>
      </c>
      <c r="N509" s="73" t="s">
        <v>2284</v>
      </c>
      <c r="O509" s="73" t="s">
        <v>2345</v>
      </c>
      <c r="P509" s="17" t="s">
        <v>355</v>
      </c>
      <c r="Q509" s="17" t="s">
        <v>436</v>
      </c>
      <c r="R509" s="17" t="s">
        <v>83</v>
      </c>
      <c r="S509" s="17" t="s">
        <v>1912</v>
      </c>
      <c r="T509" s="17" t="s">
        <v>176</v>
      </c>
      <c r="U509" s="17" t="s">
        <v>176</v>
      </c>
      <c r="V509" s="24">
        <v>142</v>
      </c>
      <c r="W509" s="45">
        <v>270</v>
      </c>
      <c r="X509" s="49">
        <v>49.6</v>
      </c>
      <c r="Y509" s="17" t="s">
        <v>104</v>
      </c>
      <c r="Z509" s="17">
        <v>50</v>
      </c>
      <c r="AA509" s="27"/>
      <c r="AB509" s="27"/>
      <c r="AC509" s="27"/>
    </row>
    <row r="510" spans="1:29" ht="19.95" customHeight="1" x14ac:dyDescent="0.25">
      <c r="A510" s="16" t="s">
        <v>1913</v>
      </c>
      <c r="B510" s="16" t="s">
        <v>2086</v>
      </c>
      <c r="C510" s="16" t="s">
        <v>2109</v>
      </c>
      <c r="D510" s="16" t="s">
        <v>2098</v>
      </c>
      <c r="E510" s="54" t="s">
        <v>2090</v>
      </c>
      <c r="F510" s="71" t="s">
        <v>2283</v>
      </c>
      <c r="G510" s="72" t="str">
        <f>VLOOKUP(C510,面料分类!A:B,2,0)</f>
        <v>针织</v>
      </c>
      <c r="H510" s="72" t="str">
        <f>VLOOKUP(D510,面料分类!C:D,2,0)</f>
        <v>棉</v>
      </c>
      <c r="I510" s="72" t="str">
        <f>VLOOKUP(E510,面料分类!E:F,2,0)</f>
        <v>提花</v>
      </c>
      <c r="J510" s="16" t="str">
        <f t="shared" si="7"/>
        <v>面料&gt;针织&gt;棉&gt;提花</v>
      </c>
      <c r="K510" s="17" t="s">
        <v>949</v>
      </c>
      <c r="L510" s="17" t="s">
        <v>1914</v>
      </c>
      <c r="M510" s="17" t="str">
        <f>I510</f>
        <v>提花</v>
      </c>
      <c r="N510" s="73" t="s">
        <v>2284</v>
      </c>
      <c r="O510" s="73" t="s">
        <v>2345</v>
      </c>
      <c r="P510" s="17" t="s">
        <v>355</v>
      </c>
      <c r="Q510" s="17" t="s">
        <v>63</v>
      </c>
      <c r="R510" s="17" t="s">
        <v>83</v>
      </c>
      <c r="S510" s="17" t="s">
        <v>1912</v>
      </c>
      <c r="T510" s="17" t="s">
        <v>176</v>
      </c>
      <c r="U510" s="17" t="s">
        <v>176</v>
      </c>
      <c r="V510" s="24">
        <v>147</v>
      </c>
      <c r="W510" s="45">
        <v>165</v>
      </c>
      <c r="X510" s="49">
        <v>44.75</v>
      </c>
      <c r="Y510" s="17" t="s">
        <v>104</v>
      </c>
      <c r="Z510" s="17"/>
      <c r="AA510" s="27"/>
      <c r="AB510" s="27"/>
      <c r="AC510" s="27"/>
    </row>
    <row r="511" spans="1:29" ht="19.95" customHeight="1" x14ac:dyDescent="0.25">
      <c r="A511" s="16" t="s">
        <v>1915</v>
      </c>
      <c r="B511" s="16" t="s">
        <v>2086</v>
      </c>
      <c r="C511" s="16" t="s">
        <v>2087</v>
      </c>
      <c r="D511" s="16" t="s">
        <v>2098</v>
      </c>
      <c r="E511" s="54" t="s">
        <v>2089</v>
      </c>
      <c r="F511" s="71" t="s">
        <v>2283</v>
      </c>
      <c r="G511" s="72" t="str">
        <f>VLOOKUP(C511,面料分类!A:B,2,0)</f>
        <v>梭织</v>
      </c>
      <c r="H511" s="72" t="str">
        <f>VLOOKUP(D511,面料分类!C:D,2,0)</f>
        <v>棉</v>
      </c>
      <c r="I511" s="72" t="str">
        <f>VLOOKUP(E511,面料分类!E:F,2,0)</f>
        <v>平纹布</v>
      </c>
      <c r="J511" s="16" t="str">
        <f t="shared" si="7"/>
        <v>面料&gt;梭织&gt;棉&gt;平纹布</v>
      </c>
      <c r="K511" s="17" t="s">
        <v>1916</v>
      </c>
      <c r="L511" s="17" t="s">
        <v>1917</v>
      </c>
      <c r="M511" s="17" t="str">
        <f>I511</f>
        <v>平纹布</v>
      </c>
      <c r="N511" s="73" t="s">
        <v>2284</v>
      </c>
      <c r="O511" s="73" t="str">
        <f>VLOOKUP(S511,面辅料颜色!B:C,2,0)</f>
        <v>L201</v>
      </c>
      <c r="P511" s="17" t="s">
        <v>62</v>
      </c>
      <c r="Q511" s="17" t="s">
        <v>63</v>
      </c>
      <c r="R511" s="17" t="s">
        <v>175</v>
      </c>
      <c r="S511" s="17" t="s">
        <v>175</v>
      </c>
      <c r="T511" s="17" t="s">
        <v>176</v>
      </c>
      <c r="U511" s="17" t="s">
        <v>176</v>
      </c>
      <c r="V511" s="24">
        <v>143</v>
      </c>
      <c r="W511" s="45"/>
      <c r="X511" s="49">
        <v>107.1</v>
      </c>
      <c r="Y511" s="17" t="s">
        <v>104</v>
      </c>
      <c r="Z511" s="17"/>
      <c r="AA511" s="27"/>
      <c r="AB511" s="27"/>
      <c r="AC511" s="27"/>
    </row>
    <row r="512" spans="1:29" ht="19.95" customHeight="1" x14ac:dyDescent="0.25">
      <c r="A512" s="16" t="s">
        <v>1918</v>
      </c>
      <c r="B512" s="16" t="s">
        <v>2086</v>
      </c>
      <c r="C512" s="16" t="s">
        <v>2109</v>
      </c>
      <c r="D512" s="16" t="s">
        <v>2098</v>
      </c>
      <c r="E512" s="54" t="s">
        <v>2089</v>
      </c>
      <c r="F512" s="71" t="s">
        <v>2283</v>
      </c>
      <c r="G512" s="72" t="str">
        <f>VLOOKUP(C512,面料分类!A:B,2,0)</f>
        <v>针织</v>
      </c>
      <c r="H512" s="72" t="str">
        <f>VLOOKUP(D512,面料分类!C:D,2,0)</f>
        <v>棉</v>
      </c>
      <c r="I512" s="72" t="str">
        <f>VLOOKUP(E512,面料分类!E:F,2,0)</f>
        <v>平纹布</v>
      </c>
      <c r="J512" s="16" t="str">
        <f t="shared" si="7"/>
        <v>面料&gt;针织&gt;棉&gt;平纹布</v>
      </c>
      <c r="K512" s="17" t="s">
        <v>64</v>
      </c>
      <c r="L512" s="17" t="s">
        <v>1919</v>
      </c>
      <c r="M512" s="17" t="str">
        <f>I512</f>
        <v>平纹布</v>
      </c>
      <c r="N512" s="73" t="s">
        <v>2284</v>
      </c>
      <c r="O512" s="73" t="s">
        <v>3450</v>
      </c>
      <c r="P512" s="17" t="s">
        <v>355</v>
      </c>
      <c r="Q512" s="17" t="s">
        <v>63</v>
      </c>
      <c r="R512" s="17" t="s">
        <v>144</v>
      </c>
      <c r="S512" s="17" t="s">
        <v>826</v>
      </c>
      <c r="T512" s="17" t="s">
        <v>176</v>
      </c>
      <c r="U512" s="17" t="s">
        <v>176</v>
      </c>
      <c r="V512" s="24">
        <v>155</v>
      </c>
      <c r="W512" s="45">
        <v>190</v>
      </c>
      <c r="X512" s="49">
        <v>85</v>
      </c>
      <c r="Y512" s="17" t="s">
        <v>104</v>
      </c>
      <c r="Z512" s="17"/>
      <c r="AA512" s="27"/>
      <c r="AB512" s="27"/>
      <c r="AC512" s="27"/>
    </row>
    <row r="513" spans="1:29" ht="19.95" customHeight="1" x14ac:dyDescent="0.25">
      <c r="A513" s="16" t="s">
        <v>1920</v>
      </c>
      <c r="B513" s="16" t="s">
        <v>2086</v>
      </c>
      <c r="C513" s="16" t="s">
        <v>2109</v>
      </c>
      <c r="D513" s="16" t="s">
        <v>2100</v>
      </c>
      <c r="E513" s="54" t="s">
        <v>2101</v>
      </c>
      <c r="F513" s="71" t="s">
        <v>2283</v>
      </c>
      <c r="G513" s="72" t="str">
        <f>VLOOKUP(C513,面料分类!A:B,2,0)</f>
        <v>针织</v>
      </c>
      <c r="H513" s="72" t="str">
        <f>VLOOKUP(D513,面料分类!C:D,2,0)</f>
        <v>混纺</v>
      </c>
      <c r="I513" s="72" t="str">
        <f>VLOOKUP(E513,面料分类!E:F,2,0)</f>
        <v>花式呢</v>
      </c>
      <c r="J513" s="16" t="str">
        <f t="shared" si="7"/>
        <v>面料&gt;针织&gt;混纺&gt;花式呢</v>
      </c>
      <c r="K513" s="17" t="s">
        <v>64</v>
      </c>
      <c r="L513" s="17" t="s">
        <v>1921</v>
      </c>
      <c r="M513" s="17" t="str">
        <f>I513</f>
        <v>花式呢</v>
      </c>
      <c r="N513" s="73" t="s">
        <v>2284</v>
      </c>
      <c r="O513" s="73" t="s">
        <v>2345</v>
      </c>
      <c r="P513" s="17" t="s">
        <v>355</v>
      </c>
      <c r="Q513" s="17" t="s">
        <v>63</v>
      </c>
      <c r="R513" s="17" t="s">
        <v>83</v>
      </c>
      <c r="S513" s="17" t="s">
        <v>1922</v>
      </c>
      <c r="T513" s="17" t="s">
        <v>1923</v>
      </c>
      <c r="U513" s="17"/>
      <c r="V513" s="24">
        <v>130</v>
      </c>
      <c r="W513" s="45">
        <v>280</v>
      </c>
      <c r="X513" s="49">
        <v>260</v>
      </c>
      <c r="Y513" s="17" t="s">
        <v>104</v>
      </c>
      <c r="Z513" s="17"/>
      <c r="AA513" s="27"/>
      <c r="AB513" s="27"/>
      <c r="AC513" s="27"/>
    </row>
    <row r="514" spans="1:29" ht="19.95" customHeight="1" x14ac:dyDescent="0.25">
      <c r="A514" s="16" t="s">
        <v>1924</v>
      </c>
      <c r="B514" s="16" t="s">
        <v>2086</v>
      </c>
      <c r="C514" s="16" t="s">
        <v>2087</v>
      </c>
      <c r="D514" s="16" t="s">
        <v>2088</v>
      </c>
      <c r="E514" s="54" t="s">
        <v>2097</v>
      </c>
      <c r="F514" s="71" t="s">
        <v>2283</v>
      </c>
      <c r="G514" s="72" t="str">
        <f>VLOOKUP(C514,面料分类!A:B,2,0)</f>
        <v>梭织</v>
      </c>
      <c r="H514" s="72" t="str">
        <f>VLOOKUP(D514,面料分类!C:D,2,0)</f>
        <v>化纤</v>
      </c>
      <c r="I514" s="72" t="str">
        <f>VLOOKUP(E514,面料分类!E:F,2,0)</f>
        <v>风衣料</v>
      </c>
      <c r="J514" s="16" t="str">
        <f t="shared" ref="J514:J570" si="8">F514&amp;"&gt;"&amp;G514&amp;"&gt;"&amp;H514&amp;"&gt;"&amp;I514</f>
        <v>面料&gt;梭织&gt;化纤&gt;风衣料</v>
      </c>
      <c r="K514" s="17" t="s">
        <v>915</v>
      </c>
      <c r="L514" s="18" t="s">
        <v>1925</v>
      </c>
      <c r="M514" s="17" t="str">
        <f>I514</f>
        <v>风衣料</v>
      </c>
      <c r="N514" s="73" t="s">
        <v>2284</v>
      </c>
      <c r="O514" s="73" t="s">
        <v>2345</v>
      </c>
      <c r="P514" s="17" t="s">
        <v>62</v>
      </c>
      <c r="Q514" s="17" t="s">
        <v>436</v>
      </c>
      <c r="R514" s="17" t="s">
        <v>83</v>
      </c>
      <c r="S514" s="17" t="s">
        <v>1922</v>
      </c>
      <c r="T514" s="17" t="s">
        <v>67</v>
      </c>
      <c r="U514" s="17"/>
      <c r="V514" s="24">
        <v>147</v>
      </c>
      <c r="W514" s="45">
        <v>160</v>
      </c>
      <c r="X514" s="49">
        <v>98</v>
      </c>
      <c r="Y514" s="17" t="s">
        <v>104</v>
      </c>
      <c r="Z514" s="17"/>
      <c r="AA514" s="27"/>
      <c r="AB514" s="27"/>
      <c r="AC514" s="27"/>
    </row>
    <row r="515" spans="1:29" ht="19.95" customHeight="1" x14ac:dyDescent="0.25">
      <c r="A515" s="16" t="s">
        <v>1926</v>
      </c>
      <c r="B515" s="16" t="s">
        <v>2086</v>
      </c>
      <c r="C515" s="16" t="s">
        <v>2109</v>
      </c>
      <c r="D515" s="16" t="s">
        <v>2098</v>
      </c>
      <c r="E515" s="54" t="s">
        <v>2108</v>
      </c>
      <c r="F515" s="71" t="s">
        <v>2283</v>
      </c>
      <c r="G515" s="72" t="str">
        <f>VLOOKUP(C515,面料分类!A:B,2,0)</f>
        <v>针织</v>
      </c>
      <c r="H515" s="72" t="str">
        <f>VLOOKUP(D515,面料分类!C:D,2,0)</f>
        <v>棉</v>
      </c>
      <c r="I515" s="72" t="str">
        <f>VLOOKUP(E515,面料分类!E:F,2,0)</f>
        <v>条纹</v>
      </c>
      <c r="J515" s="16" t="str">
        <f t="shared" si="8"/>
        <v>面料&gt;针织&gt;棉&gt;条纹</v>
      </c>
      <c r="K515" s="17" t="s">
        <v>64</v>
      </c>
      <c r="L515" s="17" t="s">
        <v>1927</v>
      </c>
      <c r="M515" s="17" t="str">
        <f>I515</f>
        <v>条纹</v>
      </c>
      <c r="N515" s="73" t="s">
        <v>2284</v>
      </c>
      <c r="O515" s="73" t="s">
        <v>3450</v>
      </c>
      <c r="P515" s="17" t="s">
        <v>355</v>
      </c>
      <c r="Q515" s="17" t="s">
        <v>63</v>
      </c>
      <c r="R515" s="17" t="s">
        <v>379</v>
      </c>
      <c r="S515" s="17" t="s">
        <v>1929</v>
      </c>
      <c r="T515" s="17" t="s">
        <v>176</v>
      </c>
      <c r="U515" s="17"/>
      <c r="V515" s="24">
        <v>155</v>
      </c>
      <c r="W515" s="45">
        <v>210</v>
      </c>
      <c r="X515" s="49">
        <v>154</v>
      </c>
      <c r="Y515" s="17" t="s">
        <v>104</v>
      </c>
      <c r="Z515" s="17"/>
      <c r="AA515" s="27"/>
      <c r="AB515" s="27"/>
      <c r="AC515" s="27"/>
    </row>
    <row r="516" spans="1:29" ht="19.95" customHeight="1" x14ac:dyDescent="0.25">
      <c r="A516" s="16" t="s">
        <v>1930</v>
      </c>
      <c r="B516" s="16" t="s">
        <v>2086</v>
      </c>
      <c r="C516" s="16" t="s">
        <v>2087</v>
      </c>
      <c r="D516" s="16" t="s">
        <v>2088</v>
      </c>
      <c r="E516" s="54" t="s">
        <v>2097</v>
      </c>
      <c r="F516" s="71" t="s">
        <v>2283</v>
      </c>
      <c r="G516" s="72" t="str">
        <f>VLOOKUP(C516,面料分类!A:B,2,0)</f>
        <v>梭织</v>
      </c>
      <c r="H516" s="72" t="str">
        <f>VLOOKUP(D516,面料分类!C:D,2,0)</f>
        <v>化纤</v>
      </c>
      <c r="I516" s="72" t="str">
        <f>VLOOKUP(E516,面料分类!E:F,2,0)</f>
        <v>风衣料</v>
      </c>
      <c r="J516" s="16" t="str">
        <f t="shared" si="8"/>
        <v>面料&gt;梭织&gt;化纤&gt;风衣料</v>
      </c>
      <c r="K516" s="17" t="s">
        <v>915</v>
      </c>
      <c r="L516" s="17" t="s">
        <v>1931</v>
      </c>
      <c r="M516" s="17" t="str">
        <f>I516</f>
        <v>风衣料</v>
      </c>
      <c r="N516" s="73" t="s">
        <v>2284</v>
      </c>
      <c r="O516" s="73" t="s">
        <v>2788</v>
      </c>
      <c r="P516" s="17" t="s">
        <v>62</v>
      </c>
      <c r="Q516" s="17" t="s">
        <v>436</v>
      </c>
      <c r="R516" s="17" t="s">
        <v>1447</v>
      </c>
      <c r="S516" s="17" t="s">
        <v>1932</v>
      </c>
      <c r="T516" s="17" t="s">
        <v>72</v>
      </c>
      <c r="U516" s="17"/>
      <c r="V516" s="24">
        <v>142</v>
      </c>
      <c r="W516" s="45">
        <v>100</v>
      </c>
      <c r="X516" s="49">
        <v>97</v>
      </c>
      <c r="Y516" s="17" t="s">
        <v>104</v>
      </c>
      <c r="Z516" s="17"/>
      <c r="AA516" s="27"/>
      <c r="AB516" s="27"/>
      <c r="AC516" s="27"/>
    </row>
    <row r="517" spans="1:29" ht="19.95" customHeight="1" x14ac:dyDescent="0.25">
      <c r="A517" s="16" t="s">
        <v>1933</v>
      </c>
      <c r="B517" s="16" t="s">
        <v>2086</v>
      </c>
      <c r="C517" s="16" t="s">
        <v>2087</v>
      </c>
      <c r="D517" s="16" t="s">
        <v>2087</v>
      </c>
      <c r="E517" s="54" t="s">
        <v>2121</v>
      </c>
      <c r="F517" s="71" t="s">
        <v>2283</v>
      </c>
      <c r="G517" s="72" t="str">
        <f>VLOOKUP(C517,面料分类!A:B,2,0)</f>
        <v>梭织</v>
      </c>
      <c r="H517" s="72" t="str">
        <f>VLOOKUP(D517,面料分类!C:D,2,0)</f>
        <v>毛</v>
      </c>
      <c r="I517" s="72" t="str">
        <f>VLOOKUP(E517,面料分类!E:F,2,0)</f>
        <v>双面呢</v>
      </c>
      <c r="J517" s="16" t="str">
        <f t="shared" si="8"/>
        <v>面料&gt;梭织&gt;毛&gt;双面呢</v>
      </c>
      <c r="K517" s="17" t="s">
        <v>915</v>
      </c>
      <c r="L517" s="17" t="s">
        <v>1934</v>
      </c>
      <c r="M517" s="17" t="str">
        <f>I517</f>
        <v>双面呢</v>
      </c>
      <c r="N517" s="73" t="s">
        <v>2284</v>
      </c>
      <c r="O517" s="73" t="s">
        <v>2345</v>
      </c>
      <c r="P517" s="17" t="s">
        <v>62</v>
      </c>
      <c r="Q517" s="17" t="s">
        <v>63</v>
      </c>
      <c r="R517" s="17" t="s">
        <v>83</v>
      </c>
      <c r="S517" s="17" t="s">
        <v>1922</v>
      </c>
      <c r="T517" s="17" t="s">
        <v>1935</v>
      </c>
      <c r="U517" s="17"/>
      <c r="V517" s="24">
        <v>135</v>
      </c>
      <c r="W517" s="45">
        <v>400</v>
      </c>
      <c r="X517" s="49">
        <v>465</v>
      </c>
      <c r="Y517" s="17" t="s">
        <v>104</v>
      </c>
      <c r="Z517" s="17"/>
      <c r="AA517" s="27"/>
      <c r="AB517" s="27"/>
      <c r="AC517" s="27"/>
    </row>
    <row r="518" spans="1:29" ht="19.95" customHeight="1" x14ac:dyDescent="0.25">
      <c r="A518" s="16" t="s">
        <v>1936</v>
      </c>
      <c r="B518" s="16" t="s">
        <v>2086</v>
      </c>
      <c r="C518" s="16" t="s">
        <v>2087</v>
      </c>
      <c r="D518" s="16" t="s">
        <v>2088</v>
      </c>
      <c r="E518" s="54" t="s">
        <v>2090</v>
      </c>
      <c r="F518" s="71" t="s">
        <v>2283</v>
      </c>
      <c r="G518" s="72" t="str">
        <f>VLOOKUP(C518,面料分类!A:B,2,0)</f>
        <v>梭织</v>
      </c>
      <c r="H518" s="72" t="str">
        <f>VLOOKUP(D518,面料分类!C:D,2,0)</f>
        <v>化纤</v>
      </c>
      <c r="I518" s="72" t="str">
        <f>VLOOKUP(E518,面料分类!E:F,2,0)</f>
        <v>提花</v>
      </c>
      <c r="J518" s="16" t="str">
        <f t="shared" si="8"/>
        <v>面料&gt;梭织&gt;化纤&gt;提花</v>
      </c>
      <c r="K518" s="17" t="s">
        <v>915</v>
      </c>
      <c r="L518" s="17" t="s">
        <v>1937</v>
      </c>
      <c r="M518" s="17" t="str">
        <f>I518</f>
        <v>提花</v>
      </c>
      <c r="N518" s="73" t="s">
        <v>2284</v>
      </c>
      <c r="O518" s="73" t="str">
        <f>VLOOKUP(S518,面辅料颜色!B:C,2,0)</f>
        <v>B002</v>
      </c>
      <c r="P518" s="17" t="s">
        <v>62</v>
      </c>
      <c r="Q518" s="17" t="s">
        <v>436</v>
      </c>
      <c r="R518" s="17" t="s">
        <v>83</v>
      </c>
      <c r="S518" s="17" t="s">
        <v>83</v>
      </c>
      <c r="T518" s="17" t="s">
        <v>67</v>
      </c>
      <c r="U518" s="17"/>
      <c r="V518" s="24">
        <v>140</v>
      </c>
      <c r="W518" s="45">
        <v>98</v>
      </c>
      <c r="X518" s="49">
        <v>64</v>
      </c>
      <c r="Y518" s="17" t="s">
        <v>104</v>
      </c>
      <c r="Z518" s="17"/>
      <c r="AA518" s="27"/>
      <c r="AB518" s="27"/>
      <c r="AC518" s="27"/>
    </row>
    <row r="519" spans="1:29" ht="19.95" customHeight="1" x14ac:dyDescent="0.25">
      <c r="A519" s="16" t="s">
        <v>1938</v>
      </c>
      <c r="B519" s="16" t="s">
        <v>2086</v>
      </c>
      <c r="C519" s="16" t="s">
        <v>2087</v>
      </c>
      <c r="D519" s="16" t="s">
        <v>2105</v>
      </c>
      <c r="E519" s="54" t="s">
        <v>2090</v>
      </c>
      <c r="F519" s="71" t="s">
        <v>2283</v>
      </c>
      <c r="G519" s="72" t="str">
        <f>VLOOKUP(C519,面料分类!A:B,2,0)</f>
        <v>梭织</v>
      </c>
      <c r="H519" s="72" t="str">
        <f>VLOOKUP(D519,面料分类!C:D,2,0)</f>
        <v>丝</v>
      </c>
      <c r="I519" s="72" t="str">
        <f>VLOOKUP(E519,面料分类!E:F,2,0)</f>
        <v>提花</v>
      </c>
      <c r="J519" s="16" t="str">
        <f t="shared" si="8"/>
        <v>面料&gt;梭织&gt;丝&gt;提花</v>
      </c>
      <c r="K519" s="17" t="s">
        <v>1939</v>
      </c>
      <c r="L519" s="17">
        <v>1739</v>
      </c>
      <c r="M519" s="17" t="str">
        <f>I519</f>
        <v>提花</v>
      </c>
      <c r="N519" s="73" t="s">
        <v>2284</v>
      </c>
      <c r="O519" s="73" t="s">
        <v>3450</v>
      </c>
      <c r="P519" s="17" t="s">
        <v>62</v>
      </c>
      <c r="Q519" s="17" t="s">
        <v>63</v>
      </c>
      <c r="R519" s="17" t="s">
        <v>144</v>
      </c>
      <c r="S519" s="17" t="s">
        <v>1536</v>
      </c>
      <c r="T519" s="17" t="s">
        <v>367</v>
      </c>
      <c r="U519" s="17"/>
      <c r="V519" s="24">
        <v>132</v>
      </c>
      <c r="W519" s="45"/>
      <c r="X519" s="49">
        <v>85.01</v>
      </c>
      <c r="Y519" s="17" t="s">
        <v>104</v>
      </c>
      <c r="Z519" s="17"/>
      <c r="AA519" s="27"/>
      <c r="AB519" s="27"/>
      <c r="AC519" s="27"/>
    </row>
    <row r="520" spans="1:29" ht="19.95" customHeight="1" x14ac:dyDescent="0.25">
      <c r="A520" s="16" t="s">
        <v>1940</v>
      </c>
      <c r="B520" s="16" t="s">
        <v>2086</v>
      </c>
      <c r="C520" s="16" t="s">
        <v>2109</v>
      </c>
      <c r="D520" s="16" t="s">
        <v>2098</v>
      </c>
      <c r="E520" s="54" t="s">
        <v>2089</v>
      </c>
      <c r="F520" s="71" t="s">
        <v>2283</v>
      </c>
      <c r="G520" s="72" t="str">
        <f>VLOOKUP(C520,面料分类!A:B,2,0)</f>
        <v>针织</v>
      </c>
      <c r="H520" s="72" t="str">
        <f>VLOOKUP(D520,面料分类!C:D,2,0)</f>
        <v>棉</v>
      </c>
      <c r="I520" s="72" t="str">
        <f>VLOOKUP(E520,面料分类!E:F,2,0)</f>
        <v>平纹布</v>
      </c>
      <c r="J520" s="16" t="str">
        <f t="shared" si="8"/>
        <v>面料&gt;针织&gt;棉&gt;平纹布</v>
      </c>
      <c r="K520" s="17" t="s">
        <v>1941</v>
      </c>
      <c r="L520" s="17" t="s">
        <v>1942</v>
      </c>
      <c r="M520" s="17" t="str">
        <f>I520</f>
        <v>平纹布</v>
      </c>
      <c r="N520" s="73" t="s">
        <v>2284</v>
      </c>
      <c r="O520" s="73" t="str">
        <f>VLOOKUP(S520,面辅料颜色!B:C,2,0)</f>
        <v>B002</v>
      </c>
      <c r="P520" s="17" t="s">
        <v>355</v>
      </c>
      <c r="Q520" s="17" t="s">
        <v>436</v>
      </c>
      <c r="R520" s="17" t="s">
        <v>83</v>
      </c>
      <c r="S520" s="17" t="s">
        <v>83</v>
      </c>
      <c r="T520" s="17" t="s">
        <v>176</v>
      </c>
      <c r="U520" s="17" t="s">
        <v>176</v>
      </c>
      <c r="V520" s="24">
        <v>180</v>
      </c>
      <c r="W520" s="45">
        <v>310</v>
      </c>
      <c r="X520" s="49">
        <v>50</v>
      </c>
      <c r="Y520" s="17" t="s">
        <v>104</v>
      </c>
      <c r="Z520" s="17"/>
      <c r="AA520" s="27"/>
      <c r="AB520" s="27"/>
      <c r="AC520" s="27"/>
    </row>
    <row r="521" spans="1:29" ht="19.95" customHeight="1" x14ac:dyDescent="0.25">
      <c r="A521" s="16" t="s">
        <v>1943</v>
      </c>
      <c r="B521" s="16" t="s">
        <v>2086</v>
      </c>
      <c r="C521" s="16" t="s">
        <v>2109</v>
      </c>
      <c r="D521" s="16" t="s">
        <v>2100</v>
      </c>
      <c r="E521" s="54" t="s">
        <v>2121</v>
      </c>
      <c r="F521" s="71" t="s">
        <v>2283</v>
      </c>
      <c r="G521" s="72" t="str">
        <f>VLOOKUP(C521,面料分类!A:B,2,0)</f>
        <v>针织</v>
      </c>
      <c r="H521" s="72" t="str">
        <f>VLOOKUP(D521,面料分类!C:D,2,0)</f>
        <v>混纺</v>
      </c>
      <c r="I521" s="72" t="str">
        <f>VLOOKUP(E521,面料分类!E:F,2,0)</f>
        <v>双面呢</v>
      </c>
      <c r="J521" s="16" t="str">
        <f t="shared" si="8"/>
        <v>面料&gt;针织&gt;混纺&gt;双面呢</v>
      </c>
      <c r="K521" s="17" t="s">
        <v>949</v>
      </c>
      <c r="L521" s="17" t="s">
        <v>1944</v>
      </c>
      <c r="M521" s="17" t="str">
        <f>I521</f>
        <v>双面呢</v>
      </c>
      <c r="N521" s="73" t="s">
        <v>2284</v>
      </c>
      <c r="O521" s="73" t="str">
        <f>VLOOKUP(S521,面辅料颜色!B:C,2,0)</f>
        <v>B002</v>
      </c>
      <c r="P521" s="17" t="s">
        <v>355</v>
      </c>
      <c r="Q521" s="17" t="s">
        <v>63</v>
      </c>
      <c r="R521" s="17" t="s">
        <v>83</v>
      </c>
      <c r="S521" s="17" t="s">
        <v>83</v>
      </c>
      <c r="T521" s="17" t="s">
        <v>1945</v>
      </c>
      <c r="U521" s="17"/>
      <c r="V521" s="24">
        <v>160</v>
      </c>
      <c r="W521" s="45">
        <v>360</v>
      </c>
      <c r="X521" s="49">
        <v>64</v>
      </c>
      <c r="Y521" s="17" t="s">
        <v>104</v>
      </c>
      <c r="Z521" s="17"/>
      <c r="AA521" s="27"/>
      <c r="AB521" s="27"/>
      <c r="AC521" s="27"/>
    </row>
    <row r="522" spans="1:29" ht="19.95" customHeight="1" x14ac:dyDescent="0.25">
      <c r="A522" s="16" t="s">
        <v>1946</v>
      </c>
      <c r="B522" s="16" t="s">
        <v>2086</v>
      </c>
      <c r="C522" s="16" t="s">
        <v>2087</v>
      </c>
      <c r="D522" s="16" t="s">
        <v>2087</v>
      </c>
      <c r="E522" s="54" t="s">
        <v>2089</v>
      </c>
      <c r="F522" s="71" t="s">
        <v>2283</v>
      </c>
      <c r="G522" s="72" t="str">
        <f>VLOOKUP(C522,面料分类!A:B,2,0)</f>
        <v>梭织</v>
      </c>
      <c r="H522" s="72" t="str">
        <f>VLOOKUP(D522,面料分类!C:D,2,0)</f>
        <v>毛</v>
      </c>
      <c r="I522" s="72" t="str">
        <f>VLOOKUP(E522,面料分类!E:F,2,0)</f>
        <v>平纹布</v>
      </c>
      <c r="J522" s="16" t="str">
        <f t="shared" si="8"/>
        <v>面料&gt;梭织&gt;毛&gt;平纹布</v>
      </c>
      <c r="K522" s="17" t="s">
        <v>1700</v>
      </c>
      <c r="L522" s="17" t="s">
        <v>1947</v>
      </c>
      <c r="M522" s="17" t="str">
        <f>I522</f>
        <v>平纹布</v>
      </c>
      <c r="N522" s="73" t="s">
        <v>2284</v>
      </c>
      <c r="O522" s="73" t="s">
        <v>2345</v>
      </c>
      <c r="P522" s="17" t="s">
        <v>62</v>
      </c>
      <c r="Q522" s="17" t="s">
        <v>63</v>
      </c>
      <c r="R522" s="17" t="s">
        <v>83</v>
      </c>
      <c r="S522" s="17" t="s">
        <v>1702</v>
      </c>
      <c r="T522" s="17" t="s">
        <v>312</v>
      </c>
      <c r="U522" s="17"/>
      <c r="V522" s="24">
        <v>148</v>
      </c>
      <c r="W522" s="45">
        <v>230</v>
      </c>
      <c r="X522" s="49">
        <v>109</v>
      </c>
      <c r="Y522" s="17" t="s">
        <v>104</v>
      </c>
      <c r="Z522" s="17"/>
      <c r="AA522" s="27"/>
      <c r="AB522" s="27"/>
      <c r="AC522" s="27"/>
    </row>
    <row r="523" spans="1:29" ht="19.95" customHeight="1" x14ac:dyDescent="0.25">
      <c r="A523" s="16" t="s">
        <v>1948</v>
      </c>
      <c r="B523" s="16" t="s">
        <v>2086</v>
      </c>
      <c r="C523" s="16" t="s">
        <v>2087</v>
      </c>
      <c r="D523" s="16" t="s">
        <v>2087</v>
      </c>
      <c r="E523" s="54" t="s">
        <v>2091</v>
      </c>
      <c r="F523" s="71" t="s">
        <v>2283</v>
      </c>
      <c r="G523" s="72" t="str">
        <f>VLOOKUP(C523,面料分类!A:B,2,0)</f>
        <v>梭织</v>
      </c>
      <c r="H523" s="72" t="str">
        <f>VLOOKUP(D523,面料分类!C:D,2,0)</f>
        <v>毛</v>
      </c>
      <c r="I523" s="72" t="str">
        <f>VLOOKUP(E523,面料分类!E:F,2,0)</f>
        <v>斜纹</v>
      </c>
      <c r="J523" s="16" t="str">
        <f t="shared" si="8"/>
        <v>面料&gt;梭织&gt;毛&gt;斜纹</v>
      </c>
      <c r="K523" s="17" t="s">
        <v>833</v>
      </c>
      <c r="L523" s="17" t="s">
        <v>1949</v>
      </c>
      <c r="M523" s="17" t="str">
        <f>I523</f>
        <v>斜纹</v>
      </c>
      <c r="N523" s="73" t="s">
        <v>2284</v>
      </c>
      <c r="O523" s="73" t="str">
        <f>VLOOKUP(S523,面辅料颜色!B:C,2,0)</f>
        <v>L901</v>
      </c>
      <c r="P523" s="17" t="s">
        <v>62</v>
      </c>
      <c r="Q523" s="17" t="s">
        <v>63</v>
      </c>
      <c r="R523" s="17" t="s">
        <v>1950</v>
      </c>
      <c r="S523" s="17" t="s">
        <v>1950</v>
      </c>
      <c r="T523" s="17" t="s">
        <v>312</v>
      </c>
      <c r="U523" s="17"/>
      <c r="V523" s="24">
        <v>148</v>
      </c>
      <c r="W523" s="45">
        <v>270</v>
      </c>
      <c r="X523" s="49">
        <v>350</v>
      </c>
      <c r="Y523" s="17" t="s">
        <v>104</v>
      </c>
      <c r="Z523" s="17"/>
      <c r="AA523" s="27"/>
      <c r="AB523" s="27"/>
      <c r="AC523" s="27"/>
    </row>
    <row r="524" spans="1:29" ht="19.95" customHeight="1" x14ac:dyDescent="0.25">
      <c r="A524" s="16" t="s">
        <v>1951</v>
      </c>
      <c r="B524" s="16" t="s">
        <v>2086</v>
      </c>
      <c r="C524" s="16" t="s">
        <v>2087</v>
      </c>
      <c r="D524" s="16" t="s">
        <v>2087</v>
      </c>
      <c r="E524" s="54" t="s">
        <v>2121</v>
      </c>
      <c r="F524" s="71" t="s">
        <v>2283</v>
      </c>
      <c r="G524" s="72" t="str">
        <f>VLOOKUP(C524,面料分类!A:B,2,0)</f>
        <v>梭织</v>
      </c>
      <c r="H524" s="72" t="str">
        <f>VLOOKUP(D524,面料分类!C:D,2,0)</f>
        <v>毛</v>
      </c>
      <c r="I524" s="72" t="str">
        <f>VLOOKUP(E524,面料分类!E:F,2,0)</f>
        <v>双面呢</v>
      </c>
      <c r="J524" s="16" t="str">
        <f t="shared" si="8"/>
        <v>面料&gt;梭织&gt;毛&gt;双面呢</v>
      </c>
      <c r="K524" s="17" t="s">
        <v>896</v>
      </c>
      <c r="L524" s="17" t="s">
        <v>1952</v>
      </c>
      <c r="M524" s="17" t="str">
        <f>I524</f>
        <v>双面呢</v>
      </c>
      <c r="N524" s="73" t="s">
        <v>2284</v>
      </c>
      <c r="O524" s="73" t="str">
        <f>VLOOKUP(S524,面辅料颜色!B:C,2,0)</f>
        <v>Z501</v>
      </c>
      <c r="P524" s="17" t="s">
        <v>62</v>
      </c>
      <c r="Q524" s="17" t="s">
        <v>63</v>
      </c>
      <c r="R524" s="17" t="s">
        <v>1013</v>
      </c>
      <c r="S524" s="17" t="s">
        <v>1013</v>
      </c>
      <c r="T524" s="17" t="s">
        <v>1953</v>
      </c>
      <c r="U524" s="17"/>
      <c r="V524" s="24">
        <v>146</v>
      </c>
      <c r="W524" s="45">
        <v>550</v>
      </c>
      <c r="X524" s="49">
        <v>127</v>
      </c>
      <c r="Y524" s="17" t="s">
        <v>104</v>
      </c>
      <c r="Z524" s="17"/>
      <c r="AA524" s="27"/>
      <c r="AB524" s="27"/>
      <c r="AC524" s="27"/>
    </row>
    <row r="525" spans="1:29" ht="19.95" customHeight="1" x14ac:dyDescent="0.25">
      <c r="A525" s="16" t="s">
        <v>1954</v>
      </c>
      <c r="B525" s="16" t="s">
        <v>2086</v>
      </c>
      <c r="C525" s="16" t="s">
        <v>2109</v>
      </c>
      <c r="D525" s="16" t="s">
        <v>2098</v>
      </c>
      <c r="E525" s="54" t="s">
        <v>2089</v>
      </c>
      <c r="F525" s="71" t="s">
        <v>2283</v>
      </c>
      <c r="G525" s="72" t="str">
        <f>VLOOKUP(C525,面料分类!A:B,2,0)</f>
        <v>针织</v>
      </c>
      <c r="H525" s="72" t="str">
        <f>VLOOKUP(D525,面料分类!C:D,2,0)</f>
        <v>棉</v>
      </c>
      <c r="I525" s="72" t="str">
        <f>VLOOKUP(E525,面料分类!E:F,2,0)</f>
        <v>平纹布</v>
      </c>
      <c r="J525" s="16" t="str">
        <f t="shared" si="8"/>
        <v>面料&gt;针织&gt;棉&gt;平纹布</v>
      </c>
      <c r="K525" s="17" t="s">
        <v>64</v>
      </c>
      <c r="L525" s="17" t="s">
        <v>1955</v>
      </c>
      <c r="M525" s="17" t="str">
        <f>I525</f>
        <v>平纹布</v>
      </c>
      <c r="N525" s="73" t="s">
        <v>2284</v>
      </c>
      <c r="O525" s="73" t="s">
        <v>3114</v>
      </c>
      <c r="P525" s="17" t="s">
        <v>355</v>
      </c>
      <c r="Q525" s="17" t="s">
        <v>436</v>
      </c>
      <c r="R525" s="17" t="s">
        <v>1956</v>
      </c>
      <c r="S525" s="17" t="s">
        <v>1957</v>
      </c>
      <c r="T525" s="17" t="s">
        <v>176</v>
      </c>
      <c r="U525" s="17" t="s">
        <v>176</v>
      </c>
      <c r="V525" s="24">
        <v>150</v>
      </c>
      <c r="W525" s="45">
        <v>205</v>
      </c>
      <c r="X525" s="49">
        <v>76.8</v>
      </c>
      <c r="Y525" s="17" t="s">
        <v>104</v>
      </c>
      <c r="Z525" s="17"/>
      <c r="AA525" s="27"/>
      <c r="AB525" s="27"/>
      <c r="AC525" s="27"/>
    </row>
    <row r="526" spans="1:29" ht="19.95" customHeight="1" x14ac:dyDescent="0.25">
      <c r="A526" s="16" t="s">
        <v>1958</v>
      </c>
      <c r="B526" s="16" t="s">
        <v>2086</v>
      </c>
      <c r="C526" s="16" t="s">
        <v>2109</v>
      </c>
      <c r="D526" s="16" t="s">
        <v>2100</v>
      </c>
      <c r="E526" s="54" t="s">
        <v>2117</v>
      </c>
      <c r="F526" s="71" t="s">
        <v>2283</v>
      </c>
      <c r="G526" s="72" t="str">
        <f>VLOOKUP(C526,面料分类!A:B,2,0)</f>
        <v>针织</v>
      </c>
      <c r="H526" s="72" t="str">
        <f>VLOOKUP(D526,面料分类!C:D,2,0)</f>
        <v>混纺</v>
      </c>
      <c r="I526" s="72" t="str">
        <f>VLOOKUP(E526,面料分类!E:F,2,0)</f>
        <v>罗马布</v>
      </c>
      <c r="J526" s="16" t="str">
        <f t="shared" si="8"/>
        <v>面料&gt;针织&gt;混纺&gt;罗马布</v>
      </c>
      <c r="K526" s="17" t="s">
        <v>69</v>
      </c>
      <c r="L526" s="17" t="s">
        <v>1959</v>
      </c>
      <c r="M526" s="17" t="str">
        <f>I526</f>
        <v>罗马布</v>
      </c>
      <c r="N526" s="73" t="s">
        <v>2284</v>
      </c>
      <c r="O526" s="73" t="s">
        <v>2345</v>
      </c>
      <c r="P526" s="17" t="s">
        <v>355</v>
      </c>
      <c r="Q526" s="17" t="s">
        <v>436</v>
      </c>
      <c r="R526" s="17" t="s">
        <v>83</v>
      </c>
      <c r="S526" s="17" t="s">
        <v>1961</v>
      </c>
      <c r="T526" s="17" t="s">
        <v>1962</v>
      </c>
      <c r="U526" s="17"/>
      <c r="V526" s="24">
        <v>152</v>
      </c>
      <c r="W526" s="45">
        <v>325</v>
      </c>
      <c r="X526" s="49">
        <v>50</v>
      </c>
      <c r="Y526" s="17" t="s">
        <v>104</v>
      </c>
      <c r="Z526" s="17">
        <v>35</v>
      </c>
      <c r="AA526" s="27"/>
      <c r="AB526" s="27"/>
      <c r="AC526" s="27"/>
    </row>
    <row r="527" spans="1:29" ht="19.95" customHeight="1" x14ac:dyDescent="0.25">
      <c r="A527" s="16" t="s">
        <v>1963</v>
      </c>
      <c r="B527" s="16" t="s">
        <v>2086</v>
      </c>
      <c r="C527" s="16" t="s">
        <v>2109</v>
      </c>
      <c r="D527" s="16" t="s">
        <v>2087</v>
      </c>
      <c r="E527" s="54" t="s">
        <v>2089</v>
      </c>
      <c r="F527" s="71" t="s">
        <v>2283</v>
      </c>
      <c r="G527" s="72" t="str">
        <f>VLOOKUP(C527,面料分类!A:B,2,0)</f>
        <v>针织</v>
      </c>
      <c r="H527" s="72" t="str">
        <f>VLOOKUP(D527,面料分类!C:D,2,0)</f>
        <v>毛</v>
      </c>
      <c r="I527" s="72" t="str">
        <f>VLOOKUP(E527,面料分类!E:F,2,0)</f>
        <v>平纹布</v>
      </c>
      <c r="J527" s="16" t="str">
        <f t="shared" si="8"/>
        <v>面料&gt;针织&gt;毛&gt;平纹布</v>
      </c>
      <c r="K527" s="17" t="s">
        <v>1179</v>
      </c>
      <c r="L527" s="17" t="s">
        <v>1964</v>
      </c>
      <c r="M527" s="17" t="str">
        <f>I527</f>
        <v>平纹布</v>
      </c>
      <c r="N527" s="73" t="s">
        <v>2284</v>
      </c>
      <c r="O527" s="73" t="s">
        <v>2345</v>
      </c>
      <c r="P527" s="17" t="s">
        <v>355</v>
      </c>
      <c r="Q527" s="17" t="s">
        <v>436</v>
      </c>
      <c r="R527" s="17" t="s">
        <v>83</v>
      </c>
      <c r="S527" s="17" t="s">
        <v>266</v>
      </c>
      <c r="T527" s="17" t="s">
        <v>312</v>
      </c>
      <c r="U527" s="17"/>
      <c r="V527" s="24">
        <v>142</v>
      </c>
      <c r="W527" s="45">
        <v>170</v>
      </c>
      <c r="X527" s="49">
        <v>134</v>
      </c>
      <c r="Y527" s="17" t="s">
        <v>104</v>
      </c>
      <c r="Z527" s="17">
        <v>70</v>
      </c>
      <c r="AA527" s="27"/>
      <c r="AB527" s="27"/>
      <c r="AC527" s="27"/>
    </row>
    <row r="528" spans="1:29" ht="19.95" customHeight="1" x14ac:dyDescent="0.25">
      <c r="A528" s="16" t="s">
        <v>1965</v>
      </c>
      <c r="B528" s="16" t="s">
        <v>2086</v>
      </c>
      <c r="C528" s="16" t="s">
        <v>2109</v>
      </c>
      <c r="D528" s="16" t="s">
        <v>2100</v>
      </c>
      <c r="E528" s="54" t="s">
        <v>2135</v>
      </c>
      <c r="F528" s="71" t="s">
        <v>2283</v>
      </c>
      <c r="G528" s="72" t="str">
        <f>VLOOKUP(C528,面料分类!A:B,2,0)</f>
        <v>针织</v>
      </c>
      <c r="H528" s="72" t="str">
        <f>VLOOKUP(D528,面料分类!C:D,2,0)</f>
        <v>混纺</v>
      </c>
      <c r="I528" s="72" t="str">
        <f>VLOOKUP(E528,面料分类!E:F,2,0)</f>
        <v>蕾丝</v>
      </c>
      <c r="J528" s="16" t="str">
        <f t="shared" si="8"/>
        <v>面料&gt;针织&gt;混纺&gt;蕾丝</v>
      </c>
      <c r="K528" s="17" t="s">
        <v>915</v>
      </c>
      <c r="L528" s="17" t="s">
        <v>1966</v>
      </c>
      <c r="M528" s="17" t="str">
        <f>I528</f>
        <v>蕾丝</v>
      </c>
      <c r="N528" s="73" t="s">
        <v>2284</v>
      </c>
      <c r="O528" s="73" t="str">
        <f>VLOOKUP(S528,面辅料颜色!B:C,2,0)</f>
        <v>W017</v>
      </c>
      <c r="P528" s="17" t="s">
        <v>355</v>
      </c>
      <c r="Q528" s="17" t="s">
        <v>63</v>
      </c>
      <c r="R528" s="17" t="s">
        <v>144</v>
      </c>
      <c r="S528" s="17" t="s">
        <v>144</v>
      </c>
      <c r="T528" s="17" t="s">
        <v>1967</v>
      </c>
      <c r="U528" s="17"/>
      <c r="V528" s="24">
        <v>137</v>
      </c>
      <c r="W528" s="45">
        <v>165</v>
      </c>
      <c r="X528" s="49">
        <v>265</v>
      </c>
      <c r="Y528" s="17" t="s">
        <v>104</v>
      </c>
      <c r="Z528" s="17">
        <v>30</v>
      </c>
      <c r="AA528" s="27"/>
      <c r="AB528" s="27"/>
      <c r="AC528" s="27"/>
    </row>
    <row r="529" spans="1:29" ht="19.95" customHeight="1" x14ac:dyDescent="0.25">
      <c r="A529" s="16" t="s">
        <v>1968</v>
      </c>
      <c r="B529" s="16" t="s">
        <v>2086</v>
      </c>
      <c r="C529" s="16" t="s">
        <v>2087</v>
      </c>
      <c r="D529" s="16" t="s">
        <v>2088</v>
      </c>
      <c r="E529" s="54" t="s">
        <v>2092</v>
      </c>
      <c r="F529" s="71" t="s">
        <v>2283</v>
      </c>
      <c r="G529" s="72" t="str">
        <f>VLOOKUP(C529,面料分类!A:B,2,0)</f>
        <v>梭织</v>
      </c>
      <c r="H529" s="72" t="str">
        <f>VLOOKUP(D529,面料分类!C:D,2,0)</f>
        <v>化纤</v>
      </c>
      <c r="I529" s="72" t="str">
        <f>VLOOKUP(E529,面料分类!E:F,2,0)</f>
        <v>里布</v>
      </c>
      <c r="J529" s="16" t="str">
        <f t="shared" si="8"/>
        <v>面料&gt;梭织&gt;化纤&gt;里布</v>
      </c>
      <c r="K529" s="17" t="s">
        <v>123</v>
      </c>
      <c r="L529" s="17" t="s">
        <v>1969</v>
      </c>
      <c r="M529" s="17" t="str">
        <f>I529</f>
        <v>里布</v>
      </c>
      <c r="N529" s="73" t="s">
        <v>2284</v>
      </c>
      <c r="O529" s="73" t="str">
        <f>VLOOKUP(S529,面辅料颜色!B:C,2,0)</f>
        <v>B002</v>
      </c>
      <c r="P529" s="17" t="s">
        <v>62</v>
      </c>
      <c r="Q529" s="17" t="s">
        <v>63</v>
      </c>
      <c r="R529" s="17" t="s">
        <v>83</v>
      </c>
      <c r="S529" s="17" t="s">
        <v>83</v>
      </c>
      <c r="T529" s="17" t="s">
        <v>67</v>
      </c>
      <c r="U529" s="17" t="s">
        <v>67</v>
      </c>
      <c r="V529" s="24">
        <v>148</v>
      </c>
      <c r="W529" s="45"/>
      <c r="X529" s="49">
        <v>13.9</v>
      </c>
      <c r="Y529" s="17" t="s">
        <v>104</v>
      </c>
      <c r="Z529" s="17">
        <v>25</v>
      </c>
      <c r="AA529" s="27"/>
      <c r="AB529" s="27"/>
      <c r="AC529" s="27"/>
    </row>
    <row r="530" spans="1:29" ht="19.95" customHeight="1" x14ac:dyDescent="0.25">
      <c r="A530" s="16" t="s">
        <v>1970</v>
      </c>
      <c r="B530" s="16" t="s">
        <v>2086</v>
      </c>
      <c r="C530" s="16" t="s">
        <v>2087</v>
      </c>
      <c r="D530" s="16" t="s">
        <v>2088</v>
      </c>
      <c r="E530" s="54" t="s">
        <v>2139</v>
      </c>
      <c r="F530" s="71" t="s">
        <v>2283</v>
      </c>
      <c r="G530" s="72" t="str">
        <f>VLOOKUP(C530,面料分类!A:B,2,0)</f>
        <v>梭织</v>
      </c>
      <c r="H530" s="72" t="str">
        <f>VLOOKUP(D530,面料分类!C:D,2,0)</f>
        <v>化纤</v>
      </c>
      <c r="I530" s="72" t="str">
        <f>VLOOKUP(E530,面料分类!E:F,2,0)</f>
        <v>间棉</v>
      </c>
      <c r="J530" s="16" t="str">
        <f t="shared" si="8"/>
        <v>面料&gt;梭织&gt;化纤&gt;间棉</v>
      </c>
      <c r="K530" s="17" t="s">
        <v>123</v>
      </c>
      <c r="L530" s="17" t="s">
        <v>1971</v>
      </c>
      <c r="M530" s="17" t="str">
        <f>I530</f>
        <v>间棉</v>
      </c>
      <c r="N530" s="73" t="s">
        <v>2284</v>
      </c>
      <c r="O530" s="73" t="s">
        <v>3450</v>
      </c>
      <c r="P530" s="17" t="s">
        <v>62</v>
      </c>
      <c r="Q530" s="17" t="s">
        <v>63</v>
      </c>
      <c r="R530" s="17" t="s">
        <v>1393</v>
      </c>
      <c r="S530" s="17" t="s">
        <v>1393</v>
      </c>
      <c r="T530" s="17" t="s">
        <v>72</v>
      </c>
      <c r="U530" s="17"/>
      <c r="V530" s="24">
        <v>145</v>
      </c>
      <c r="W530" s="45"/>
      <c r="X530" s="49">
        <v>34.68</v>
      </c>
      <c r="Y530" s="17" t="s">
        <v>104</v>
      </c>
      <c r="Z530" s="17"/>
      <c r="AA530" s="27"/>
      <c r="AB530" s="27"/>
      <c r="AC530" s="27"/>
    </row>
    <row r="531" spans="1:29" ht="19.95" customHeight="1" x14ac:dyDescent="0.25">
      <c r="A531" s="16" t="s">
        <v>1972</v>
      </c>
      <c r="B531" s="16" t="s">
        <v>2086</v>
      </c>
      <c r="C531" s="16" t="s">
        <v>2087</v>
      </c>
      <c r="D531" s="16" t="s">
        <v>2088</v>
      </c>
      <c r="E531" s="54" t="s">
        <v>2092</v>
      </c>
      <c r="F531" s="71" t="s">
        <v>2283</v>
      </c>
      <c r="G531" s="72" t="str">
        <f>VLOOKUP(C531,面料分类!A:B,2,0)</f>
        <v>梭织</v>
      </c>
      <c r="H531" s="72" t="str">
        <f>VLOOKUP(D531,面料分类!C:D,2,0)</f>
        <v>化纤</v>
      </c>
      <c r="I531" s="72" t="str">
        <f>VLOOKUP(E531,面料分类!E:F,2,0)</f>
        <v>里布</v>
      </c>
      <c r="J531" s="16" t="str">
        <f t="shared" si="8"/>
        <v>面料&gt;梭织&gt;化纤&gt;里布</v>
      </c>
      <c r="K531" s="17" t="s">
        <v>123</v>
      </c>
      <c r="L531" s="17" t="s">
        <v>1973</v>
      </c>
      <c r="M531" s="17" t="str">
        <f>I531</f>
        <v>里布</v>
      </c>
      <c r="N531" s="73" t="s">
        <v>2284</v>
      </c>
      <c r="O531" s="73" t="str">
        <f>VLOOKUP(S531,面辅料颜色!B:C,2,0)</f>
        <v>B002</v>
      </c>
      <c r="P531" s="17" t="s">
        <v>62</v>
      </c>
      <c r="Q531" s="17" t="s">
        <v>63</v>
      </c>
      <c r="R531" s="17" t="s">
        <v>83</v>
      </c>
      <c r="S531" s="17" t="s">
        <v>83</v>
      </c>
      <c r="T531" s="17" t="s">
        <v>1974</v>
      </c>
      <c r="U531" s="17" t="s">
        <v>1974</v>
      </c>
      <c r="V531" s="24">
        <v>140</v>
      </c>
      <c r="W531" s="45"/>
      <c r="X531" s="49">
        <v>32</v>
      </c>
      <c r="Y531" s="17" t="s">
        <v>104</v>
      </c>
      <c r="Z531" s="17">
        <v>60</v>
      </c>
      <c r="AA531" s="27"/>
      <c r="AB531" s="27"/>
      <c r="AC531" s="27"/>
    </row>
    <row r="532" spans="1:29" ht="19.95" customHeight="1" x14ac:dyDescent="0.25">
      <c r="A532" s="16" t="s">
        <v>1975</v>
      </c>
      <c r="B532" s="16" t="s">
        <v>2086</v>
      </c>
      <c r="C532" s="16" t="s">
        <v>2087</v>
      </c>
      <c r="D532" s="16" t="s">
        <v>2088</v>
      </c>
      <c r="E532" s="54" t="s">
        <v>2092</v>
      </c>
      <c r="F532" s="71" t="s">
        <v>2283</v>
      </c>
      <c r="G532" s="72" t="str">
        <f>VLOOKUP(C532,面料分类!A:B,2,0)</f>
        <v>梭织</v>
      </c>
      <c r="H532" s="72" t="str">
        <f>VLOOKUP(D532,面料分类!C:D,2,0)</f>
        <v>化纤</v>
      </c>
      <c r="I532" s="72" t="str">
        <f>VLOOKUP(E532,面料分类!E:F,2,0)</f>
        <v>里布</v>
      </c>
      <c r="J532" s="16" t="str">
        <f t="shared" si="8"/>
        <v>面料&gt;梭织&gt;化纤&gt;里布</v>
      </c>
      <c r="K532" s="17" t="s">
        <v>123</v>
      </c>
      <c r="L532" s="17" t="s">
        <v>1976</v>
      </c>
      <c r="M532" s="17" t="str">
        <f>I532</f>
        <v>里布</v>
      </c>
      <c r="N532" s="73" t="s">
        <v>2284</v>
      </c>
      <c r="O532" s="73" t="str">
        <f>VLOOKUP(S532,面辅料颜色!B:C,2,0)</f>
        <v>L301</v>
      </c>
      <c r="P532" s="17" t="s">
        <v>62</v>
      </c>
      <c r="Q532" s="17" t="s">
        <v>63</v>
      </c>
      <c r="R532" s="17" t="s">
        <v>789</v>
      </c>
      <c r="S532" s="17" t="s">
        <v>789</v>
      </c>
      <c r="T532" s="17" t="s">
        <v>72</v>
      </c>
      <c r="U532" s="17" t="s">
        <v>72</v>
      </c>
      <c r="V532" s="24">
        <v>148</v>
      </c>
      <c r="W532" s="45"/>
      <c r="X532" s="49">
        <v>14.9</v>
      </c>
      <c r="Y532" s="17" t="s">
        <v>104</v>
      </c>
      <c r="Z532" s="17">
        <v>25</v>
      </c>
      <c r="AA532" s="27"/>
      <c r="AB532" s="27"/>
      <c r="AC532" s="27"/>
    </row>
    <row r="533" spans="1:29" ht="19.95" customHeight="1" x14ac:dyDescent="0.25">
      <c r="A533" s="16" t="s">
        <v>1977</v>
      </c>
      <c r="B533" s="16" t="s">
        <v>2086</v>
      </c>
      <c r="C533" s="16" t="s">
        <v>2087</v>
      </c>
      <c r="D533" s="16" t="s">
        <v>2088</v>
      </c>
      <c r="E533" s="54" t="s">
        <v>2092</v>
      </c>
      <c r="F533" s="71" t="s">
        <v>2283</v>
      </c>
      <c r="G533" s="72" t="str">
        <f>VLOOKUP(C533,面料分类!A:B,2,0)</f>
        <v>梭织</v>
      </c>
      <c r="H533" s="72" t="str">
        <f>VLOOKUP(D533,面料分类!C:D,2,0)</f>
        <v>化纤</v>
      </c>
      <c r="I533" s="72" t="str">
        <f>VLOOKUP(E533,面料分类!E:F,2,0)</f>
        <v>里布</v>
      </c>
      <c r="J533" s="16" t="str">
        <f t="shared" si="8"/>
        <v>面料&gt;梭织&gt;化纤&gt;里布</v>
      </c>
      <c r="K533" s="17" t="s">
        <v>123</v>
      </c>
      <c r="L533" s="17" t="s">
        <v>1978</v>
      </c>
      <c r="M533" s="17" t="str">
        <f>I533</f>
        <v>里布</v>
      </c>
      <c r="N533" s="73" t="s">
        <v>2284</v>
      </c>
      <c r="O533" s="73" t="str">
        <f>VLOOKUP(S533,面辅料颜色!B:C,2,0)</f>
        <v>B002</v>
      </c>
      <c r="P533" s="17" t="s">
        <v>62</v>
      </c>
      <c r="Q533" s="17" t="s">
        <v>63</v>
      </c>
      <c r="R533" s="17" t="s">
        <v>83</v>
      </c>
      <c r="S533" s="17" t="s">
        <v>83</v>
      </c>
      <c r="T533" s="17" t="s">
        <v>72</v>
      </c>
      <c r="U533" s="17" t="s">
        <v>72</v>
      </c>
      <c r="V533" s="24">
        <v>148</v>
      </c>
      <c r="W533" s="45"/>
      <c r="X533" s="49">
        <v>14.5</v>
      </c>
      <c r="Y533" s="17" t="s">
        <v>104</v>
      </c>
      <c r="Z533" s="17">
        <v>25</v>
      </c>
      <c r="AA533" s="27"/>
      <c r="AB533" s="27"/>
      <c r="AC533" s="27"/>
    </row>
    <row r="534" spans="1:29" ht="19.95" customHeight="1" x14ac:dyDescent="0.25">
      <c r="A534" s="16" t="s">
        <v>1979</v>
      </c>
      <c r="B534" s="16" t="s">
        <v>2086</v>
      </c>
      <c r="C534" s="16" t="s">
        <v>2109</v>
      </c>
      <c r="D534" s="16" t="s">
        <v>2100</v>
      </c>
      <c r="E534" s="54" t="s">
        <v>2127</v>
      </c>
      <c r="F534" s="71" t="s">
        <v>2283</v>
      </c>
      <c r="G534" s="72" t="str">
        <f>VLOOKUP(C534,面料分类!A:B,2,0)</f>
        <v>针织</v>
      </c>
      <c r="H534" s="72" t="str">
        <f>VLOOKUP(D534,面料分类!C:D,2,0)</f>
        <v>混纺</v>
      </c>
      <c r="I534" s="72" t="str">
        <f>VLOOKUP(E534,面料分类!E:F,2,0)</f>
        <v>双面布</v>
      </c>
      <c r="J534" s="16" t="str">
        <f t="shared" si="8"/>
        <v>面料&gt;针织&gt;混纺&gt;双面布</v>
      </c>
      <c r="K534" s="17" t="s">
        <v>1980</v>
      </c>
      <c r="L534" s="17" t="s">
        <v>1981</v>
      </c>
      <c r="M534" s="17" t="str">
        <f>I534</f>
        <v>双面布</v>
      </c>
      <c r="N534" s="73" t="s">
        <v>2284</v>
      </c>
      <c r="O534" s="73" t="str">
        <f>VLOOKUP(S534,面辅料颜色!B:C,2,0)</f>
        <v>B002</v>
      </c>
      <c r="P534" s="17" t="s">
        <v>355</v>
      </c>
      <c r="Q534" s="17" t="s">
        <v>436</v>
      </c>
      <c r="R534" s="17" t="s">
        <v>83</v>
      </c>
      <c r="S534" s="17" t="s">
        <v>83</v>
      </c>
      <c r="T534" s="17" t="s">
        <v>1982</v>
      </c>
      <c r="U534" s="17"/>
      <c r="V534" s="24">
        <v>175</v>
      </c>
      <c r="W534" s="45">
        <v>300</v>
      </c>
      <c r="X534" s="49">
        <v>22.12</v>
      </c>
      <c r="Y534" s="17" t="s">
        <v>104</v>
      </c>
      <c r="Z534" s="17"/>
      <c r="AA534" s="27"/>
      <c r="AB534" s="27"/>
      <c r="AC534" s="27"/>
    </row>
    <row r="535" spans="1:29" ht="19.95" customHeight="1" x14ac:dyDescent="0.25">
      <c r="A535" s="16" t="s">
        <v>1983</v>
      </c>
      <c r="B535" s="16" t="s">
        <v>2086</v>
      </c>
      <c r="C535" s="16" t="s">
        <v>2109</v>
      </c>
      <c r="D535" s="16" t="s">
        <v>2098</v>
      </c>
      <c r="E535" s="54" t="s">
        <v>2089</v>
      </c>
      <c r="F535" s="71" t="s">
        <v>2283</v>
      </c>
      <c r="G535" s="72" t="str">
        <f>VLOOKUP(C535,面料分类!A:B,2,0)</f>
        <v>针织</v>
      </c>
      <c r="H535" s="72" t="str">
        <f>VLOOKUP(D535,面料分类!C:D,2,0)</f>
        <v>棉</v>
      </c>
      <c r="I535" s="72" t="str">
        <f>VLOOKUP(E535,面料分类!E:F,2,0)</f>
        <v>平纹布</v>
      </c>
      <c r="J535" s="16" t="str">
        <f t="shared" si="8"/>
        <v>面料&gt;针织&gt;棉&gt;平纹布</v>
      </c>
      <c r="K535" s="17" t="s">
        <v>1980</v>
      </c>
      <c r="L535" s="17" t="s">
        <v>1984</v>
      </c>
      <c r="M535" s="17" t="str">
        <f>I535</f>
        <v>平纹布</v>
      </c>
      <c r="N535" s="73" t="s">
        <v>2284</v>
      </c>
      <c r="O535" s="73" t="s">
        <v>2345</v>
      </c>
      <c r="P535" s="17" t="s">
        <v>355</v>
      </c>
      <c r="Q535" s="17" t="s">
        <v>436</v>
      </c>
      <c r="R535" s="17" t="s">
        <v>1985</v>
      </c>
      <c r="S535" s="17" t="s">
        <v>1985</v>
      </c>
      <c r="T535" s="17" t="s">
        <v>176</v>
      </c>
      <c r="U535" s="17" t="s">
        <v>176</v>
      </c>
      <c r="V535" s="24">
        <v>180</v>
      </c>
      <c r="W535" s="45">
        <v>240</v>
      </c>
      <c r="X535" s="49">
        <v>19.47</v>
      </c>
      <c r="Y535" s="17" t="s">
        <v>104</v>
      </c>
      <c r="Z535" s="17"/>
      <c r="AA535" s="27"/>
      <c r="AB535" s="27"/>
      <c r="AC535" s="27"/>
    </row>
    <row r="536" spans="1:29" ht="19.95" customHeight="1" x14ac:dyDescent="0.25">
      <c r="A536" s="16" t="s">
        <v>1986</v>
      </c>
      <c r="B536" s="16" t="s">
        <v>2086</v>
      </c>
      <c r="C536" s="16" t="s">
        <v>2109</v>
      </c>
      <c r="D536" s="16" t="s">
        <v>2098</v>
      </c>
      <c r="E536" s="54" t="s">
        <v>2127</v>
      </c>
      <c r="F536" s="71" t="s">
        <v>2283</v>
      </c>
      <c r="G536" s="72" t="str">
        <f>VLOOKUP(C536,面料分类!A:B,2,0)</f>
        <v>针织</v>
      </c>
      <c r="H536" s="72" t="str">
        <f>VLOOKUP(D536,面料分类!C:D,2,0)</f>
        <v>棉</v>
      </c>
      <c r="I536" s="72" t="str">
        <f>VLOOKUP(E536,面料分类!E:F,2,0)</f>
        <v>双面布</v>
      </c>
      <c r="J536" s="16" t="str">
        <f t="shared" si="8"/>
        <v>面料&gt;针织&gt;棉&gt;双面布</v>
      </c>
      <c r="K536" s="17" t="s">
        <v>1980</v>
      </c>
      <c r="L536" s="17" t="s">
        <v>1987</v>
      </c>
      <c r="M536" s="17" t="str">
        <f>I536</f>
        <v>双面布</v>
      </c>
      <c r="N536" s="73" t="s">
        <v>2284</v>
      </c>
      <c r="O536" s="73" t="s">
        <v>2345</v>
      </c>
      <c r="P536" s="17" t="s">
        <v>355</v>
      </c>
      <c r="Q536" s="17" t="s">
        <v>436</v>
      </c>
      <c r="R536" s="17" t="s">
        <v>1985</v>
      </c>
      <c r="S536" s="17" t="s">
        <v>1985</v>
      </c>
      <c r="T536" s="17" t="s">
        <v>176</v>
      </c>
      <c r="U536" s="17" t="s">
        <v>176</v>
      </c>
      <c r="V536" s="24">
        <v>185</v>
      </c>
      <c r="W536" s="45">
        <v>320</v>
      </c>
      <c r="X536" s="49">
        <v>29.84</v>
      </c>
      <c r="Y536" s="17" t="s">
        <v>104</v>
      </c>
      <c r="Z536" s="17"/>
      <c r="AA536" s="27"/>
      <c r="AB536" s="27"/>
      <c r="AC536" s="27"/>
    </row>
    <row r="537" spans="1:29" ht="19.95" customHeight="1" x14ac:dyDescent="0.25">
      <c r="A537" s="16" t="s">
        <v>1988</v>
      </c>
      <c r="B537" s="16" t="s">
        <v>2086</v>
      </c>
      <c r="C537" s="16" t="s">
        <v>2087</v>
      </c>
      <c r="D537" s="16" t="s">
        <v>2088</v>
      </c>
      <c r="E537" s="54" t="s">
        <v>2092</v>
      </c>
      <c r="F537" s="71" t="s">
        <v>2283</v>
      </c>
      <c r="G537" s="72" t="str">
        <f>VLOOKUP(C537,面料分类!A:B,2,0)</f>
        <v>梭织</v>
      </c>
      <c r="H537" s="72" t="str">
        <f>VLOOKUP(D537,面料分类!C:D,2,0)</f>
        <v>化纤</v>
      </c>
      <c r="I537" s="72" t="str">
        <f>VLOOKUP(E537,面料分类!E:F,2,0)</f>
        <v>里布</v>
      </c>
      <c r="J537" s="16" t="str">
        <f t="shared" si="8"/>
        <v>面料&gt;梭织&gt;化纤&gt;里布</v>
      </c>
      <c r="K537" s="17" t="s">
        <v>1989</v>
      </c>
      <c r="L537" s="17" t="s">
        <v>1990</v>
      </c>
      <c r="M537" s="17" t="str">
        <f>I537</f>
        <v>里布</v>
      </c>
      <c r="N537" s="73" t="s">
        <v>2284</v>
      </c>
      <c r="O537" s="73" t="str">
        <f>VLOOKUP(S537,面辅料颜色!B:C,2,0)</f>
        <v>B002</v>
      </c>
      <c r="P537" s="17" t="s">
        <v>62</v>
      </c>
      <c r="Q537" s="17" t="s">
        <v>63</v>
      </c>
      <c r="R537" s="17" t="s">
        <v>83</v>
      </c>
      <c r="S537" s="17" t="s">
        <v>83</v>
      </c>
      <c r="T537" s="17" t="s">
        <v>72</v>
      </c>
      <c r="U537" s="17" t="s">
        <v>72</v>
      </c>
      <c r="V537" s="24">
        <v>145</v>
      </c>
      <c r="W537" s="45"/>
      <c r="X537" s="49">
        <v>13</v>
      </c>
      <c r="Y537" s="17" t="s">
        <v>104</v>
      </c>
      <c r="Z537" s="17">
        <v>20</v>
      </c>
      <c r="AA537" s="27"/>
      <c r="AB537" s="27"/>
      <c r="AC537" s="27"/>
    </row>
    <row r="538" spans="1:29" ht="19.95" customHeight="1" x14ac:dyDescent="0.25">
      <c r="A538" s="16" t="s">
        <v>1991</v>
      </c>
      <c r="B538" s="16" t="s">
        <v>2086</v>
      </c>
      <c r="C538" s="16" t="s">
        <v>2087</v>
      </c>
      <c r="D538" s="16" t="s">
        <v>2088</v>
      </c>
      <c r="E538" s="54" t="s">
        <v>2092</v>
      </c>
      <c r="F538" s="71" t="s">
        <v>2283</v>
      </c>
      <c r="G538" s="72" t="str">
        <f>VLOOKUP(C538,面料分类!A:B,2,0)</f>
        <v>梭织</v>
      </c>
      <c r="H538" s="72" t="str">
        <f>VLOOKUP(D538,面料分类!C:D,2,0)</f>
        <v>化纤</v>
      </c>
      <c r="I538" s="72" t="str">
        <f>VLOOKUP(E538,面料分类!E:F,2,0)</f>
        <v>里布</v>
      </c>
      <c r="J538" s="16" t="str">
        <f t="shared" si="8"/>
        <v>面料&gt;梭织&gt;化纤&gt;里布</v>
      </c>
      <c r="K538" s="17" t="s">
        <v>1989</v>
      </c>
      <c r="L538" s="51" t="s">
        <v>1992</v>
      </c>
      <c r="M538" s="17" t="str">
        <f>I538</f>
        <v>里布</v>
      </c>
      <c r="N538" s="73" t="s">
        <v>2284</v>
      </c>
      <c r="O538" s="73" t="str">
        <f>VLOOKUP(S538,面辅料颜色!B:C,2,0)</f>
        <v>B002</v>
      </c>
      <c r="P538" s="17" t="s">
        <v>62</v>
      </c>
      <c r="Q538" s="17" t="s">
        <v>63</v>
      </c>
      <c r="R538" s="17" t="s">
        <v>83</v>
      </c>
      <c r="S538" s="17" t="s">
        <v>83</v>
      </c>
      <c r="T538" s="17" t="s">
        <v>72</v>
      </c>
      <c r="U538" s="17" t="s">
        <v>72</v>
      </c>
      <c r="V538" s="24">
        <v>145</v>
      </c>
      <c r="W538" s="45"/>
      <c r="X538" s="49">
        <v>14.5</v>
      </c>
      <c r="Y538" s="17" t="s">
        <v>104</v>
      </c>
      <c r="Z538" s="17">
        <v>20</v>
      </c>
      <c r="AA538" s="27"/>
      <c r="AB538" s="27"/>
      <c r="AC538" s="27"/>
    </row>
    <row r="539" spans="1:29" ht="19.95" customHeight="1" x14ac:dyDescent="0.25">
      <c r="A539" s="16" t="s">
        <v>1993</v>
      </c>
      <c r="B539" s="16" t="s">
        <v>2086</v>
      </c>
      <c r="C539" s="16" t="s">
        <v>2109</v>
      </c>
      <c r="D539" s="16" t="s">
        <v>2098</v>
      </c>
      <c r="E539" s="54" t="s">
        <v>2127</v>
      </c>
      <c r="F539" s="71" t="s">
        <v>2283</v>
      </c>
      <c r="G539" s="72" t="str">
        <f>VLOOKUP(C539,面料分类!A:B,2,0)</f>
        <v>针织</v>
      </c>
      <c r="H539" s="72" t="str">
        <f>VLOOKUP(D539,面料分类!C:D,2,0)</f>
        <v>棉</v>
      </c>
      <c r="I539" s="72" t="str">
        <f>VLOOKUP(E539,面料分类!E:F,2,0)</f>
        <v>双面布</v>
      </c>
      <c r="J539" s="16" t="str">
        <f t="shared" si="8"/>
        <v>面料&gt;针织&gt;棉&gt;双面布</v>
      </c>
      <c r="K539" s="17" t="s">
        <v>915</v>
      </c>
      <c r="L539" s="17" t="s">
        <v>1994</v>
      </c>
      <c r="M539" s="17" t="str">
        <f>I539</f>
        <v>双面布</v>
      </c>
      <c r="N539" s="73" t="s">
        <v>2284</v>
      </c>
      <c r="O539" s="73" t="s">
        <v>2345</v>
      </c>
      <c r="P539" s="17" t="s">
        <v>355</v>
      </c>
      <c r="Q539" s="17" t="s">
        <v>436</v>
      </c>
      <c r="R539" s="17" t="s">
        <v>83</v>
      </c>
      <c r="S539" s="17" t="s">
        <v>482</v>
      </c>
      <c r="T539" s="17" t="s">
        <v>176</v>
      </c>
      <c r="U539" s="17" t="s">
        <v>176</v>
      </c>
      <c r="V539" s="24">
        <v>155</v>
      </c>
      <c r="W539" s="45">
        <v>195</v>
      </c>
      <c r="X539" s="49">
        <v>105</v>
      </c>
      <c r="Y539" s="17" t="s">
        <v>104</v>
      </c>
      <c r="Z539" s="17">
        <v>30</v>
      </c>
      <c r="AA539" s="27"/>
      <c r="AB539" s="27"/>
      <c r="AC539" s="27"/>
    </row>
    <row r="540" spans="1:29" ht="19.95" customHeight="1" x14ac:dyDescent="0.25">
      <c r="A540" s="16" t="s">
        <v>1995</v>
      </c>
      <c r="B540" s="16" t="s">
        <v>2086</v>
      </c>
      <c r="C540" s="16" t="s">
        <v>2087</v>
      </c>
      <c r="D540" s="16" t="s">
        <v>2098</v>
      </c>
      <c r="E540" s="54" t="s">
        <v>2089</v>
      </c>
      <c r="F540" s="71" t="s">
        <v>2283</v>
      </c>
      <c r="G540" s="72" t="str">
        <f>VLOOKUP(C540,面料分类!A:B,2,0)</f>
        <v>梭织</v>
      </c>
      <c r="H540" s="72" t="str">
        <f>VLOOKUP(D540,面料分类!C:D,2,0)</f>
        <v>棉</v>
      </c>
      <c r="I540" s="72" t="str">
        <f>VLOOKUP(E540,面料分类!E:F,2,0)</f>
        <v>平纹布</v>
      </c>
      <c r="J540" s="16" t="str">
        <f t="shared" si="8"/>
        <v>面料&gt;梭织&gt;棉&gt;平纹布</v>
      </c>
      <c r="K540" s="17" t="s">
        <v>1665</v>
      </c>
      <c r="L540" s="17" t="s">
        <v>1996</v>
      </c>
      <c r="M540" s="17" t="str">
        <f>I540</f>
        <v>平纹布</v>
      </c>
      <c r="N540" s="73" t="s">
        <v>2284</v>
      </c>
      <c r="O540" s="73" t="str">
        <f>VLOOKUP(S540,面辅料颜色!B:C,2,0)</f>
        <v>B002</v>
      </c>
      <c r="P540" s="17" t="s">
        <v>62</v>
      </c>
      <c r="Q540" s="17" t="s">
        <v>63</v>
      </c>
      <c r="R540" s="17" t="s">
        <v>83</v>
      </c>
      <c r="S540" s="17" t="s">
        <v>83</v>
      </c>
      <c r="T540" s="17" t="s">
        <v>176</v>
      </c>
      <c r="U540" s="17"/>
      <c r="V540" s="24">
        <v>140</v>
      </c>
      <c r="W540" s="45">
        <v>88</v>
      </c>
      <c r="X540" s="49">
        <v>18.5</v>
      </c>
      <c r="Y540" s="17" t="s">
        <v>104</v>
      </c>
      <c r="Z540" s="17">
        <v>15</v>
      </c>
      <c r="AA540" s="27"/>
      <c r="AB540" s="27"/>
      <c r="AC540" s="27"/>
    </row>
    <row r="541" spans="1:29" ht="19.95" customHeight="1" x14ac:dyDescent="0.25">
      <c r="A541" s="16" t="s">
        <v>1997</v>
      </c>
      <c r="B541" s="16" t="s">
        <v>2086</v>
      </c>
      <c r="C541" s="16" t="s">
        <v>2087</v>
      </c>
      <c r="D541" s="16" t="s">
        <v>2098</v>
      </c>
      <c r="E541" s="54" t="s">
        <v>2091</v>
      </c>
      <c r="F541" s="71" t="s">
        <v>2283</v>
      </c>
      <c r="G541" s="72" t="str">
        <f>VLOOKUP(C541,面料分类!A:B,2,0)</f>
        <v>梭织</v>
      </c>
      <c r="H541" s="72" t="str">
        <f>VLOOKUP(D541,面料分类!C:D,2,0)</f>
        <v>棉</v>
      </c>
      <c r="I541" s="72" t="str">
        <f>VLOOKUP(E541,面料分类!E:F,2,0)</f>
        <v>斜纹</v>
      </c>
      <c r="J541" s="16" t="str">
        <f t="shared" si="8"/>
        <v>面料&gt;梭织&gt;棉&gt;斜纹</v>
      </c>
      <c r="K541" s="17" t="s">
        <v>1998</v>
      </c>
      <c r="L541" s="17" t="s">
        <v>1999</v>
      </c>
      <c r="M541" s="17" t="str">
        <f>I541</f>
        <v>斜纹</v>
      </c>
      <c r="N541" s="73" t="s">
        <v>2284</v>
      </c>
      <c r="O541" s="73" t="str">
        <f>VLOOKUP(S541,面辅料颜色!B:C,2,0)</f>
        <v>B002</v>
      </c>
      <c r="P541" s="17" t="s">
        <v>62</v>
      </c>
      <c r="Q541" s="17" t="s">
        <v>63</v>
      </c>
      <c r="R541" s="17" t="s">
        <v>83</v>
      </c>
      <c r="S541" s="17" t="s">
        <v>83</v>
      </c>
      <c r="T541" s="17" t="s">
        <v>176</v>
      </c>
      <c r="U541" s="17"/>
      <c r="V541" s="24">
        <v>145</v>
      </c>
      <c r="W541" s="45">
        <v>128</v>
      </c>
      <c r="X541" s="49">
        <v>22</v>
      </c>
      <c r="Y541" s="17" t="s">
        <v>104</v>
      </c>
      <c r="Z541" s="17">
        <v>15</v>
      </c>
      <c r="AA541" s="27"/>
      <c r="AB541" s="27"/>
      <c r="AC541" s="27"/>
    </row>
    <row r="542" spans="1:29" ht="19.95" customHeight="1" x14ac:dyDescent="0.25">
      <c r="A542" s="16" t="s">
        <v>2000</v>
      </c>
      <c r="B542" s="16" t="s">
        <v>2086</v>
      </c>
      <c r="C542" s="16" t="s">
        <v>2087</v>
      </c>
      <c r="D542" s="16" t="s">
        <v>2104</v>
      </c>
      <c r="E542" s="54" t="s">
        <v>2089</v>
      </c>
      <c r="F542" s="71" t="s">
        <v>2283</v>
      </c>
      <c r="G542" s="72" t="str">
        <f>VLOOKUP(C542,面料分类!A:B,2,0)</f>
        <v>梭织</v>
      </c>
      <c r="H542" s="72" t="str">
        <f>VLOOKUP(D542,面料分类!C:D,2,0)</f>
        <v>天然混纺</v>
      </c>
      <c r="I542" s="72" t="str">
        <f>VLOOKUP(E542,面料分类!E:F,2,0)</f>
        <v>平纹布</v>
      </c>
      <c r="J542" s="16" t="str">
        <f t="shared" si="8"/>
        <v>面料&gt;梭织&gt;天然混纺&gt;平纹布</v>
      </c>
      <c r="K542" s="17" t="s">
        <v>360</v>
      </c>
      <c r="L542" s="17" t="s">
        <v>2001</v>
      </c>
      <c r="M542" s="17" t="str">
        <f>I542</f>
        <v>平纹布</v>
      </c>
      <c r="N542" s="73" t="s">
        <v>2284</v>
      </c>
      <c r="O542" s="73" t="str">
        <f>VLOOKUP(S542,面辅料颜色!B:C,2,0)</f>
        <v>W017</v>
      </c>
      <c r="P542" s="17" t="s">
        <v>63</v>
      </c>
      <c r="Q542" s="17" t="s">
        <v>62</v>
      </c>
      <c r="R542" s="17" t="s">
        <v>144</v>
      </c>
      <c r="S542" s="17" t="s">
        <v>144</v>
      </c>
      <c r="T542" s="17" t="s">
        <v>1705</v>
      </c>
      <c r="U542" s="17"/>
      <c r="V542" s="24">
        <v>132</v>
      </c>
      <c r="W542" s="45">
        <v>52</v>
      </c>
      <c r="X542" s="49">
        <v>51</v>
      </c>
      <c r="Y542" s="17" t="s">
        <v>104</v>
      </c>
      <c r="Z542" s="17">
        <v>25</v>
      </c>
      <c r="AA542" s="27"/>
      <c r="AB542" s="27"/>
      <c r="AC542" s="27"/>
    </row>
    <row r="543" spans="1:29" ht="19.95" customHeight="1" x14ac:dyDescent="0.25">
      <c r="A543" s="16" t="s">
        <v>2002</v>
      </c>
      <c r="B543" s="16" t="s">
        <v>2086</v>
      </c>
      <c r="C543" s="16" t="s">
        <v>2087</v>
      </c>
      <c r="D543" s="16" t="s">
        <v>2098</v>
      </c>
      <c r="E543" s="54" t="s">
        <v>2091</v>
      </c>
      <c r="F543" s="71" t="s">
        <v>2283</v>
      </c>
      <c r="G543" s="72" t="str">
        <f>VLOOKUP(C543,面料分类!A:B,2,0)</f>
        <v>梭织</v>
      </c>
      <c r="H543" s="72" t="str">
        <f>VLOOKUP(D543,面料分类!C:D,2,0)</f>
        <v>棉</v>
      </c>
      <c r="I543" s="72" t="str">
        <f>VLOOKUP(E543,面料分类!E:F,2,0)</f>
        <v>斜纹</v>
      </c>
      <c r="J543" s="16" t="str">
        <f t="shared" si="8"/>
        <v>面料&gt;梭织&gt;棉&gt;斜纹</v>
      </c>
      <c r="K543" s="17" t="s">
        <v>2003</v>
      </c>
      <c r="L543" s="17" t="s">
        <v>2004</v>
      </c>
      <c r="M543" s="17" t="str">
        <f>I543</f>
        <v>斜纹</v>
      </c>
      <c r="N543" s="73" t="s">
        <v>2284</v>
      </c>
      <c r="O543" s="73" t="str">
        <f>VLOOKUP(S543,面辅料颜色!B:C,2,0)</f>
        <v>B002</v>
      </c>
      <c r="P543" s="17" t="s">
        <v>63</v>
      </c>
      <c r="Q543" s="17" t="s">
        <v>62</v>
      </c>
      <c r="R543" s="17" t="s">
        <v>83</v>
      </c>
      <c r="S543" s="17" t="s">
        <v>83</v>
      </c>
      <c r="T543" s="17" t="s">
        <v>176</v>
      </c>
      <c r="U543" s="17"/>
      <c r="V543" s="24">
        <v>148</v>
      </c>
      <c r="W543" s="45">
        <v>146</v>
      </c>
      <c r="X543" s="49">
        <v>15</v>
      </c>
      <c r="Y543" s="17" t="s">
        <v>104</v>
      </c>
      <c r="Z543" s="17">
        <v>15</v>
      </c>
      <c r="AA543" s="27"/>
      <c r="AB543" s="27"/>
      <c r="AC543" s="27"/>
    </row>
    <row r="544" spans="1:29" ht="19.95" customHeight="1" x14ac:dyDescent="0.25">
      <c r="A544" s="16" t="s">
        <v>2005</v>
      </c>
      <c r="B544" s="16" t="s">
        <v>2086</v>
      </c>
      <c r="C544" s="16" t="s">
        <v>2087</v>
      </c>
      <c r="D544" s="16" t="s">
        <v>2098</v>
      </c>
      <c r="E544" s="54" t="s">
        <v>2089</v>
      </c>
      <c r="F544" s="71" t="s">
        <v>2283</v>
      </c>
      <c r="G544" s="72" t="str">
        <f>VLOOKUP(C544,面料分类!A:B,2,0)</f>
        <v>梭织</v>
      </c>
      <c r="H544" s="72" t="str">
        <f>VLOOKUP(D544,面料分类!C:D,2,0)</f>
        <v>棉</v>
      </c>
      <c r="I544" s="72" t="str">
        <f>VLOOKUP(E544,面料分类!E:F,2,0)</f>
        <v>平纹布</v>
      </c>
      <c r="J544" s="16" t="str">
        <f t="shared" si="8"/>
        <v>面料&gt;梭织&gt;棉&gt;平纹布</v>
      </c>
      <c r="K544" s="17" t="s">
        <v>2003</v>
      </c>
      <c r="L544" s="17" t="s">
        <v>2006</v>
      </c>
      <c r="M544" s="17" t="str">
        <f>I544</f>
        <v>平纹布</v>
      </c>
      <c r="N544" s="73" t="s">
        <v>2284</v>
      </c>
      <c r="O544" s="73" t="str">
        <f>VLOOKUP(S544,面辅料颜色!B:C,2,0)</f>
        <v>B002</v>
      </c>
      <c r="P544" s="17" t="s">
        <v>63</v>
      </c>
      <c r="Q544" s="17" t="s">
        <v>62</v>
      </c>
      <c r="R544" s="17" t="s">
        <v>83</v>
      </c>
      <c r="S544" s="17" t="s">
        <v>83</v>
      </c>
      <c r="T544" s="17" t="s">
        <v>176</v>
      </c>
      <c r="U544" s="17"/>
      <c r="V544" s="24">
        <v>148</v>
      </c>
      <c r="W544" s="45">
        <v>88</v>
      </c>
      <c r="X544" s="49">
        <v>15</v>
      </c>
      <c r="Y544" s="17" t="s">
        <v>104</v>
      </c>
      <c r="Z544" s="17">
        <v>15</v>
      </c>
      <c r="AA544" s="27"/>
      <c r="AB544" s="27"/>
      <c r="AC544" s="27"/>
    </row>
    <row r="545" spans="1:29" ht="19.95" customHeight="1" x14ac:dyDescent="0.25">
      <c r="A545" s="16" t="s">
        <v>2007</v>
      </c>
      <c r="B545" s="16" t="s">
        <v>2086</v>
      </c>
      <c r="C545" s="16" t="s">
        <v>2087</v>
      </c>
      <c r="D545" s="16" t="s">
        <v>2098</v>
      </c>
      <c r="E545" s="54" t="s">
        <v>2091</v>
      </c>
      <c r="F545" s="71" t="s">
        <v>2283</v>
      </c>
      <c r="G545" s="72" t="str">
        <f>VLOOKUP(C545,面料分类!A:B,2,0)</f>
        <v>梭织</v>
      </c>
      <c r="H545" s="72" t="str">
        <f>VLOOKUP(D545,面料分类!C:D,2,0)</f>
        <v>棉</v>
      </c>
      <c r="I545" s="72" t="str">
        <f>VLOOKUP(E545,面料分类!E:F,2,0)</f>
        <v>斜纹</v>
      </c>
      <c r="J545" s="16" t="str">
        <f t="shared" si="8"/>
        <v>面料&gt;梭织&gt;棉&gt;斜纹</v>
      </c>
      <c r="K545" s="17" t="s">
        <v>1665</v>
      </c>
      <c r="L545" s="17" t="s">
        <v>2008</v>
      </c>
      <c r="M545" s="17" t="str">
        <f>I545</f>
        <v>斜纹</v>
      </c>
      <c r="N545" s="73" t="s">
        <v>2284</v>
      </c>
      <c r="O545" s="73" t="str">
        <f>VLOOKUP(S545,面辅料颜色!B:C,2,0)</f>
        <v>B002</v>
      </c>
      <c r="P545" s="17" t="s">
        <v>63</v>
      </c>
      <c r="Q545" s="17" t="s">
        <v>62</v>
      </c>
      <c r="R545" s="17" t="s">
        <v>83</v>
      </c>
      <c r="S545" s="17" t="s">
        <v>83</v>
      </c>
      <c r="T545" s="17" t="s">
        <v>176</v>
      </c>
      <c r="U545" s="17"/>
      <c r="V545" s="24">
        <v>145</v>
      </c>
      <c r="W545" s="45">
        <v>146</v>
      </c>
      <c r="X545" s="49">
        <v>23</v>
      </c>
      <c r="Y545" s="17" t="s">
        <v>104</v>
      </c>
      <c r="Z545" s="17">
        <v>15</v>
      </c>
      <c r="AA545" s="27"/>
      <c r="AB545" s="27"/>
      <c r="AC545" s="27"/>
    </row>
    <row r="546" spans="1:29" ht="19.95" customHeight="1" x14ac:dyDescent="0.25">
      <c r="A546" s="16" t="s">
        <v>2009</v>
      </c>
      <c r="B546" s="16" t="s">
        <v>2086</v>
      </c>
      <c r="C546" s="16" t="s">
        <v>2087</v>
      </c>
      <c r="D546" s="16" t="s">
        <v>2088</v>
      </c>
      <c r="E546" s="54" t="s">
        <v>2097</v>
      </c>
      <c r="F546" s="71" t="s">
        <v>2283</v>
      </c>
      <c r="G546" s="72" t="str">
        <f>VLOOKUP(C546,面料分类!A:B,2,0)</f>
        <v>梭织</v>
      </c>
      <c r="H546" s="72" t="str">
        <f>VLOOKUP(D546,面料分类!C:D,2,0)</f>
        <v>化纤</v>
      </c>
      <c r="I546" s="72" t="str">
        <f>VLOOKUP(E546,面料分类!E:F,2,0)</f>
        <v>风衣料</v>
      </c>
      <c r="J546" s="16" t="str">
        <f t="shared" si="8"/>
        <v>面料&gt;梭织&gt;化纤&gt;风衣料</v>
      </c>
      <c r="K546" s="17" t="s">
        <v>915</v>
      </c>
      <c r="L546" s="17" t="s">
        <v>2010</v>
      </c>
      <c r="M546" s="17" t="str">
        <f>I546</f>
        <v>风衣料</v>
      </c>
      <c r="N546" s="73" t="s">
        <v>2284</v>
      </c>
      <c r="O546" s="73" t="str">
        <f>VLOOKUP(S546,面辅料颜色!B:C,2,0)</f>
        <v>B002</v>
      </c>
      <c r="P546" s="17" t="s">
        <v>63</v>
      </c>
      <c r="Q546" s="17" t="s">
        <v>62</v>
      </c>
      <c r="R546" s="17" t="s">
        <v>83</v>
      </c>
      <c r="S546" s="17" t="s">
        <v>83</v>
      </c>
      <c r="T546" s="17" t="s">
        <v>67</v>
      </c>
      <c r="U546" s="17"/>
      <c r="V546" s="24">
        <v>145</v>
      </c>
      <c r="W546" s="45">
        <v>68</v>
      </c>
      <c r="X546" s="49">
        <v>55</v>
      </c>
      <c r="Y546" s="17" t="s">
        <v>104</v>
      </c>
      <c r="Z546" s="17">
        <v>30</v>
      </c>
      <c r="AA546" s="27"/>
      <c r="AB546" s="27"/>
      <c r="AC546" s="27"/>
    </row>
    <row r="547" spans="1:29" ht="19.95" customHeight="1" x14ac:dyDescent="0.25">
      <c r="A547" s="16" t="s">
        <v>2011</v>
      </c>
      <c r="B547" s="16" t="s">
        <v>2086</v>
      </c>
      <c r="C547" s="16" t="s">
        <v>2087</v>
      </c>
      <c r="D547" s="16" t="s">
        <v>2087</v>
      </c>
      <c r="E547" s="54" t="s">
        <v>2091</v>
      </c>
      <c r="F547" s="71" t="s">
        <v>2283</v>
      </c>
      <c r="G547" s="72" t="str">
        <f>VLOOKUP(C547,面料分类!A:B,2,0)</f>
        <v>梭织</v>
      </c>
      <c r="H547" s="72" t="str">
        <f>VLOOKUP(D547,面料分类!C:D,2,0)</f>
        <v>毛</v>
      </c>
      <c r="I547" s="72" t="str">
        <f>VLOOKUP(E547,面料分类!E:F,2,0)</f>
        <v>斜纹</v>
      </c>
      <c r="J547" s="16" t="str">
        <f t="shared" si="8"/>
        <v>面料&gt;梭织&gt;毛&gt;斜纹</v>
      </c>
      <c r="K547" s="17" t="s">
        <v>2012</v>
      </c>
      <c r="L547" s="17" t="s">
        <v>2013</v>
      </c>
      <c r="M547" s="17" t="str">
        <f>I547</f>
        <v>斜纹</v>
      </c>
      <c r="N547" s="73" t="s">
        <v>2284</v>
      </c>
      <c r="O547" s="73" t="str">
        <f>VLOOKUP(S547,面辅料颜色!B:C,2,0)</f>
        <v>B002</v>
      </c>
      <c r="P547" s="17" t="s">
        <v>63</v>
      </c>
      <c r="Q547" s="17" t="s">
        <v>62</v>
      </c>
      <c r="R547" s="17" t="s">
        <v>83</v>
      </c>
      <c r="S547" s="17" t="s">
        <v>83</v>
      </c>
      <c r="T547" s="17" t="s">
        <v>2014</v>
      </c>
      <c r="U547" s="17"/>
      <c r="V547" s="24">
        <v>143</v>
      </c>
      <c r="W547" s="45">
        <v>336</v>
      </c>
      <c r="X547" s="49">
        <v>94.2</v>
      </c>
      <c r="Y547" s="17" t="s">
        <v>104</v>
      </c>
      <c r="Z547" s="17">
        <v>30</v>
      </c>
      <c r="AA547" s="27"/>
      <c r="AB547" s="27"/>
      <c r="AC547" s="27"/>
    </row>
    <row r="548" spans="1:29" ht="19.95" customHeight="1" x14ac:dyDescent="0.25">
      <c r="A548" s="16" t="s">
        <v>2015</v>
      </c>
      <c r="B548" s="16" t="s">
        <v>2086</v>
      </c>
      <c r="C548" s="16" t="s">
        <v>2087</v>
      </c>
      <c r="D548" s="16" t="s">
        <v>2098</v>
      </c>
      <c r="E548" s="54" t="s">
        <v>2091</v>
      </c>
      <c r="F548" s="71" t="s">
        <v>2283</v>
      </c>
      <c r="G548" s="72" t="str">
        <f>VLOOKUP(C548,面料分类!A:B,2,0)</f>
        <v>梭织</v>
      </c>
      <c r="H548" s="72" t="str">
        <f>VLOOKUP(D548,面料分类!C:D,2,0)</f>
        <v>棉</v>
      </c>
      <c r="I548" s="72" t="str">
        <f>VLOOKUP(E548,面料分类!E:F,2,0)</f>
        <v>斜纹</v>
      </c>
      <c r="J548" s="16" t="str">
        <f t="shared" si="8"/>
        <v>面料&gt;梭织&gt;棉&gt;斜纹</v>
      </c>
      <c r="K548" s="17" t="s">
        <v>2016</v>
      </c>
      <c r="L548" s="17" t="s">
        <v>2017</v>
      </c>
      <c r="M548" s="17" t="str">
        <f>I548</f>
        <v>斜纹</v>
      </c>
      <c r="N548" s="73" t="s">
        <v>2284</v>
      </c>
      <c r="O548" s="73" t="str">
        <f>VLOOKUP(S548,面辅料颜色!B:C,2,0)</f>
        <v>B002</v>
      </c>
      <c r="P548" s="17" t="s">
        <v>63</v>
      </c>
      <c r="Q548" s="17" t="s">
        <v>62</v>
      </c>
      <c r="R548" s="17" t="s">
        <v>83</v>
      </c>
      <c r="S548" s="17" t="s">
        <v>83</v>
      </c>
      <c r="T548" s="17" t="s">
        <v>176</v>
      </c>
      <c r="U548" s="47"/>
      <c r="V548" s="24">
        <v>145</v>
      </c>
      <c r="W548" s="45">
        <v>125</v>
      </c>
      <c r="X548" s="49">
        <v>19.5</v>
      </c>
      <c r="Y548" s="17" t="s">
        <v>104</v>
      </c>
      <c r="Z548" s="17">
        <v>15</v>
      </c>
      <c r="AA548" s="27"/>
      <c r="AB548" s="27"/>
      <c r="AC548" s="27"/>
    </row>
    <row r="549" spans="1:29" ht="19.95" customHeight="1" x14ac:dyDescent="0.25">
      <c r="A549" s="16" t="s">
        <v>2018</v>
      </c>
      <c r="B549" s="16" t="s">
        <v>2086</v>
      </c>
      <c r="C549" s="16" t="s">
        <v>2087</v>
      </c>
      <c r="D549" s="16" t="s">
        <v>2098</v>
      </c>
      <c r="E549" s="54" t="s">
        <v>2089</v>
      </c>
      <c r="F549" s="71" t="s">
        <v>2283</v>
      </c>
      <c r="G549" s="72" t="str">
        <f>VLOOKUP(C549,面料分类!A:B,2,0)</f>
        <v>梭织</v>
      </c>
      <c r="H549" s="72" t="str">
        <f>VLOOKUP(D549,面料分类!C:D,2,0)</f>
        <v>棉</v>
      </c>
      <c r="I549" s="72" t="str">
        <f>VLOOKUP(E549,面料分类!E:F,2,0)</f>
        <v>平纹布</v>
      </c>
      <c r="J549" s="16" t="str">
        <f t="shared" si="8"/>
        <v>面料&gt;梭织&gt;棉&gt;平纹布</v>
      </c>
      <c r="K549" s="17" t="s">
        <v>188</v>
      </c>
      <c r="L549" s="17" t="s">
        <v>2019</v>
      </c>
      <c r="M549" s="17" t="str">
        <f>I549</f>
        <v>平纹布</v>
      </c>
      <c r="N549" s="73" t="s">
        <v>2284</v>
      </c>
      <c r="O549" s="73" t="str">
        <f>VLOOKUP(S549,面辅料颜色!B:C,2,0)</f>
        <v>W017</v>
      </c>
      <c r="P549" s="17" t="s">
        <v>63</v>
      </c>
      <c r="Q549" s="17" t="s">
        <v>62</v>
      </c>
      <c r="R549" s="17" t="s">
        <v>144</v>
      </c>
      <c r="S549" s="17" t="s">
        <v>144</v>
      </c>
      <c r="T549" s="17" t="s">
        <v>176</v>
      </c>
      <c r="U549" s="17"/>
      <c r="V549" s="24">
        <v>144</v>
      </c>
      <c r="W549" s="45">
        <v>100</v>
      </c>
      <c r="X549" s="49">
        <v>55</v>
      </c>
      <c r="Y549" s="17" t="s">
        <v>104</v>
      </c>
      <c r="Z549" s="17">
        <v>30</v>
      </c>
      <c r="AA549" s="27"/>
      <c r="AB549" s="27"/>
      <c r="AC549" s="27"/>
    </row>
    <row r="550" spans="1:29" ht="19.95" customHeight="1" x14ac:dyDescent="0.25">
      <c r="A550" s="16" t="s">
        <v>2020</v>
      </c>
      <c r="B550" s="16" t="s">
        <v>2086</v>
      </c>
      <c r="C550" s="16" t="s">
        <v>2087</v>
      </c>
      <c r="D550" s="16" t="s">
        <v>2098</v>
      </c>
      <c r="E550" s="54" t="s">
        <v>2140</v>
      </c>
      <c r="F550" s="71" t="s">
        <v>2283</v>
      </c>
      <c r="G550" s="72" t="str">
        <f>VLOOKUP(C550,面料分类!A:B,2,0)</f>
        <v>梭织</v>
      </c>
      <c r="H550" s="72" t="str">
        <f>VLOOKUP(D550,面料分类!C:D,2,0)</f>
        <v>棉</v>
      </c>
      <c r="I550" s="72" t="str">
        <f>VLOOKUP(E550,面料分类!E:F,2,0)</f>
        <v>珠帆</v>
      </c>
      <c r="J550" s="16" t="str">
        <f t="shared" si="8"/>
        <v>面料&gt;梭织&gt;棉&gt;珠帆</v>
      </c>
      <c r="K550" s="17" t="s">
        <v>2021</v>
      </c>
      <c r="L550" s="17" t="s">
        <v>2022</v>
      </c>
      <c r="M550" s="17" t="str">
        <f>I550</f>
        <v>珠帆</v>
      </c>
      <c r="N550" s="73" t="s">
        <v>2284</v>
      </c>
      <c r="O550" s="73" t="s">
        <v>3450</v>
      </c>
      <c r="P550" s="17" t="s">
        <v>63</v>
      </c>
      <c r="Q550" s="17" t="s">
        <v>62</v>
      </c>
      <c r="R550" s="17" t="s">
        <v>1393</v>
      </c>
      <c r="S550" s="17" t="s">
        <v>1393</v>
      </c>
      <c r="T550" s="17" t="s">
        <v>176</v>
      </c>
      <c r="U550" s="17"/>
      <c r="V550" s="24">
        <v>148</v>
      </c>
      <c r="W550" s="45">
        <v>200</v>
      </c>
      <c r="X550" s="49">
        <v>18</v>
      </c>
      <c r="Y550" s="17" t="s">
        <v>104</v>
      </c>
      <c r="Z550" s="17">
        <v>30</v>
      </c>
      <c r="AA550" s="27"/>
      <c r="AB550" s="27"/>
      <c r="AC550" s="27"/>
    </row>
    <row r="551" spans="1:29" ht="19.95" customHeight="1" x14ac:dyDescent="0.25">
      <c r="A551" s="16" t="s">
        <v>2024</v>
      </c>
      <c r="B551" s="16" t="s">
        <v>2086</v>
      </c>
      <c r="C551" s="16" t="s">
        <v>2087</v>
      </c>
      <c r="D551" s="16" t="s">
        <v>2098</v>
      </c>
      <c r="E551" s="54" t="s">
        <v>2140</v>
      </c>
      <c r="F551" s="71" t="s">
        <v>2283</v>
      </c>
      <c r="G551" s="72" t="str">
        <f>VLOOKUP(C551,面料分类!A:B,2,0)</f>
        <v>梭织</v>
      </c>
      <c r="H551" s="72" t="str">
        <f>VLOOKUP(D551,面料分类!C:D,2,0)</f>
        <v>棉</v>
      </c>
      <c r="I551" s="72" t="str">
        <f>VLOOKUP(E551,面料分类!E:F,2,0)</f>
        <v>珠帆</v>
      </c>
      <c r="J551" s="16" t="str">
        <f t="shared" si="8"/>
        <v>面料&gt;梭织&gt;棉&gt;珠帆</v>
      </c>
      <c r="K551" s="17" t="s">
        <v>2025</v>
      </c>
      <c r="L551" s="17" t="s">
        <v>2026</v>
      </c>
      <c r="M551" s="17" t="str">
        <f>I551</f>
        <v>珠帆</v>
      </c>
      <c r="N551" s="73" t="s">
        <v>2284</v>
      </c>
      <c r="O551" s="73" t="s">
        <v>3610</v>
      </c>
      <c r="P551" s="17" t="s">
        <v>63</v>
      </c>
      <c r="Q551" s="17" t="s">
        <v>62</v>
      </c>
      <c r="R551" s="17" t="s">
        <v>1193</v>
      </c>
      <c r="S551" s="17" t="s">
        <v>1193</v>
      </c>
      <c r="T551" s="17" t="s">
        <v>176</v>
      </c>
      <c r="U551" s="17"/>
      <c r="V551" s="24">
        <v>145</v>
      </c>
      <c r="W551" s="45">
        <v>250</v>
      </c>
      <c r="X551" s="49">
        <v>27</v>
      </c>
      <c r="Y551" s="17" t="s">
        <v>104</v>
      </c>
      <c r="Z551" s="17">
        <v>30</v>
      </c>
      <c r="AA551" s="27"/>
      <c r="AB551" s="27"/>
      <c r="AC551" s="27"/>
    </row>
    <row r="552" spans="1:29" ht="19.95" customHeight="1" x14ac:dyDescent="0.25">
      <c r="A552" s="16" t="s">
        <v>2027</v>
      </c>
      <c r="B552" s="16" t="s">
        <v>2086</v>
      </c>
      <c r="C552" s="16" t="s">
        <v>2109</v>
      </c>
      <c r="D552" s="16" t="s">
        <v>2098</v>
      </c>
      <c r="E552" s="54" t="s">
        <v>2089</v>
      </c>
      <c r="F552" s="71" t="s">
        <v>2283</v>
      </c>
      <c r="G552" s="72" t="str">
        <f>VLOOKUP(C552,面料分类!A:B,2,0)</f>
        <v>针织</v>
      </c>
      <c r="H552" s="72" t="str">
        <f>VLOOKUP(D552,面料分类!C:D,2,0)</f>
        <v>棉</v>
      </c>
      <c r="I552" s="72" t="str">
        <f>VLOOKUP(E552,面料分类!E:F,2,0)</f>
        <v>平纹布</v>
      </c>
      <c r="J552" s="16" t="str">
        <f t="shared" si="8"/>
        <v>面料&gt;针织&gt;棉&gt;平纹布</v>
      </c>
      <c r="K552" s="17" t="s">
        <v>2028</v>
      </c>
      <c r="L552" s="17" t="s">
        <v>2029</v>
      </c>
      <c r="M552" s="17" t="str">
        <f>I552</f>
        <v>平纹布</v>
      </c>
      <c r="N552" s="73" t="s">
        <v>2284</v>
      </c>
      <c r="O552" s="73" t="str">
        <f>VLOOKUP(S552,面辅料颜色!B:C,2,0)</f>
        <v>B002</v>
      </c>
      <c r="P552" s="17" t="s">
        <v>63</v>
      </c>
      <c r="Q552" s="17" t="s">
        <v>62</v>
      </c>
      <c r="R552" s="17" t="s">
        <v>83</v>
      </c>
      <c r="S552" s="17" t="s">
        <v>83</v>
      </c>
      <c r="T552" s="17" t="s">
        <v>176</v>
      </c>
      <c r="U552" s="17"/>
      <c r="V552" s="24">
        <v>171</v>
      </c>
      <c r="W552" s="45">
        <v>170</v>
      </c>
      <c r="X552" s="49">
        <v>53</v>
      </c>
      <c r="Y552" s="17" t="s">
        <v>104</v>
      </c>
      <c r="Z552" s="17">
        <v>30</v>
      </c>
      <c r="AA552" s="27"/>
      <c r="AB552" s="27"/>
      <c r="AC552" s="27"/>
    </row>
    <row r="553" spans="1:29" ht="19.95" customHeight="1" x14ac:dyDescent="0.25">
      <c r="A553" s="16" t="s">
        <v>2030</v>
      </c>
      <c r="B553" s="16" t="s">
        <v>2086</v>
      </c>
      <c r="C553" s="16" t="s">
        <v>2087</v>
      </c>
      <c r="D553" s="16" t="s">
        <v>2100</v>
      </c>
      <c r="E553" s="54" t="s">
        <v>2118</v>
      </c>
      <c r="F553" s="71" t="s">
        <v>2283</v>
      </c>
      <c r="G553" s="72" t="str">
        <f>VLOOKUP(C553,面料分类!A:B,2,0)</f>
        <v>梭织</v>
      </c>
      <c r="H553" s="72" t="str">
        <f>VLOOKUP(D553,面料分类!C:D,2,0)</f>
        <v>混纺</v>
      </c>
      <c r="I553" s="72" t="str">
        <f>VLOOKUP(E553,面料分类!E:F,2,0)</f>
        <v>小香风</v>
      </c>
      <c r="J553" s="16" t="str">
        <f t="shared" si="8"/>
        <v>面料&gt;梭织&gt;混纺&gt;小香风</v>
      </c>
      <c r="K553" s="17" t="s">
        <v>81</v>
      </c>
      <c r="L553" s="17" t="s">
        <v>2031</v>
      </c>
      <c r="M553" s="17" t="str">
        <f>I553</f>
        <v>小香风</v>
      </c>
      <c r="N553" s="73" t="s">
        <v>2284</v>
      </c>
      <c r="O553" s="73" t="str">
        <f>VLOOKUP(S553,面辅料颜色!B:C,2,0)</f>
        <v>B002</v>
      </c>
      <c r="P553" s="17" t="s">
        <v>62</v>
      </c>
      <c r="Q553" s="17" t="s">
        <v>63</v>
      </c>
      <c r="R553" s="17" t="s">
        <v>83</v>
      </c>
      <c r="S553" s="17" t="s">
        <v>83</v>
      </c>
      <c r="T553" s="17" t="s">
        <v>2032</v>
      </c>
      <c r="U553" s="17"/>
      <c r="V553" s="24">
        <v>145</v>
      </c>
      <c r="W553" s="45">
        <v>503</v>
      </c>
      <c r="X553" s="49">
        <v>205</v>
      </c>
      <c r="Y553" s="17" t="s">
        <v>104</v>
      </c>
      <c r="Z553" s="17">
        <v>45</v>
      </c>
      <c r="AA553" s="27"/>
      <c r="AB553" s="27"/>
      <c r="AC553" s="27"/>
    </row>
    <row r="554" spans="1:29" ht="19.95" customHeight="1" x14ac:dyDescent="0.25">
      <c r="A554" s="16" t="s">
        <v>2033</v>
      </c>
      <c r="B554" s="16" t="s">
        <v>2086</v>
      </c>
      <c r="C554" s="16" t="s">
        <v>2087</v>
      </c>
      <c r="D554" s="16" t="s">
        <v>2088</v>
      </c>
      <c r="E554" s="54" t="s">
        <v>2106</v>
      </c>
      <c r="F554" s="71" t="s">
        <v>2283</v>
      </c>
      <c r="G554" s="72" t="str">
        <f>VLOOKUP(C554,面料分类!A:B,2,0)</f>
        <v>梭织</v>
      </c>
      <c r="H554" s="72" t="str">
        <f>VLOOKUP(D554,面料分类!C:D,2,0)</f>
        <v>化纤</v>
      </c>
      <c r="I554" s="72" t="str">
        <f>VLOOKUP(E554,面料分类!E:F,2,0)</f>
        <v>印花</v>
      </c>
      <c r="J554" s="16" t="str">
        <f t="shared" si="8"/>
        <v>面料&gt;梭织&gt;化纤&gt;印花</v>
      </c>
      <c r="K554" s="17" t="s">
        <v>1410</v>
      </c>
      <c r="L554" s="17" t="s">
        <v>2034</v>
      </c>
      <c r="M554" s="17" t="str">
        <f>I554</f>
        <v>印花</v>
      </c>
      <c r="N554" s="73" t="s">
        <v>2284</v>
      </c>
      <c r="O554" s="73" t="s">
        <v>2345</v>
      </c>
      <c r="P554" s="17" t="s">
        <v>62</v>
      </c>
      <c r="Q554" s="17" t="s">
        <v>63</v>
      </c>
      <c r="R554" s="17" t="s">
        <v>1499</v>
      </c>
      <c r="S554" s="17" t="s">
        <v>1499</v>
      </c>
      <c r="T554" s="17" t="s">
        <v>72</v>
      </c>
      <c r="U554" s="17"/>
      <c r="V554" s="24">
        <v>142</v>
      </c>
      <c r="W554" s="45">
        <v>110</v>
      </c>
      <c r="X554" s="49">
        <v>35</v>
      </c>
      <c r="Y554" s="17" t="s">
        <v>104</v>
      </c>
      <c r="Z554" s="17">
        <v>40</v>
      </c>
      <c r="AA554" s="27"/>
      <c r="AB554" s="27"/>
      <c r="AC554" s="27"/>
    </row>
    <row r="555" spans="1:29" ht="19.95" customHeight="1" x14ac:dyDescent="0.25">
      <c r="A555" s="16" t="s">
        <v>2035</v>
      </c>
      <c r="B555" s="16" t="s">
        <v>2086</v>
      </c>
      <c r="C555" s="16" t="s">
        <v>2087</v>
      </c>
      <c r="D555" s="16" t="s">
        <v>2087</v>
      </c>
      <c r="E555" s="54" t="s">
        <v>2099</v>
      </c>
      <c r="F555" s="71" t="s">
        <v>2283</v>
      </c>
      <c r="G555" s="72" t="str">
        <f>VLOOKUP(C555,面料分类!A:B,2,0)</f>
        <v>梭织</v>
      </c>
      <c r="H555" s="72" t="str">
        <f>VLOOKUP(D555,面料分类!C:D,2,0)</f>
        <v>毛</v>
      </c>
      <c r="I555" s="72" t="str">
        <f>VLOOKUP(E555,面料分类!E:F,2,0)</f>
        <v>色织</v>
      </c>
      <c r="J555" s="16" t="str">
        <f t="shared" si="8"/>
        <v>面料&gt;梭织&gt;毛&gt;色织</v>
      </c>
      <c r="K555" s="17" t="s">
        <v>1508</v>
      </c>
      <c r="L555" s="17" t="s">
        <v>2036</v>
      </c>
      <c r="M555" s="17" t="str">
        <f>I555</f>
        <v>色织</v>
      </c>
      <c r="N555" s="73" t="s">
        <v>2284</v>
      </c>
      <c r="O555" s="73" t="s">
        <v>2743</v>
      </c>
      <c r="P555" s="17" t="s">
        <v>62</v>
      </c>
      <c r="Q555" s="17" t="s">
        <v>63</v>
      </c>
      <c r="R555" s="17" t="s">
        <v>2037</v>
      </c>
      <c r="S555" s="17" t="s">
        <v>2037</v>
      </c>
      <c r="T555" s="17" t="s">
        <v>312</v>
      </c>
      <c r="U555" s="17"/>
      <c r="V555" s="24">
        <v>147</v>
      </c>
      <c r="W555" s="45">
        <v>150</v>
      </c>
      <c r="X555" s="49">
        <v>135</v>
      </c>
      <c r="Y555" s="17" t="s">
        <v>104</v>
      </c>
      <c r="Z555" s="17">
        <v>60</v>
      </c>
      <c r="AA555" s="27" t="s">
        <v>2081</v>
      </c>
      <c r="AB555" s="27"/>
      <c r="AC555" s="27"/>
    </row>
    <row r="556" spans="1:29" ht="19.95" customHeight="1" x14ac:dyDescent="0.25">
      <c r="A556" s="16" t="s">
        <v>2038</v>
      </c>
      <c r="B556" s="16" t="s">
        <v>2086</v>
      </c>
      <c r="C556" s="16" t="s">
        <v>2087</v>
      </c>
      <c r="D556" s="16" t="s">
        <v>2098</v>
      </c>
      <c r="E556" s="54" t="s">
        <v>2089</v>
      </c>
      <c r="F556" s="71" t="s">
        <v>2283</v>
      </c>
      <c r="G556" s="72" t="str">
        <f>VLOOKUP(C556,面料分类!A:B,2,0)</f>
        <v>梭织</v>
      </c>
      <c r="H556" s="72" t="str">
        <f>VLOOKUP(D556,面料分类!C:D,2,0)</f>
        <v>棉</v>
      </c>
      <c r="I556" s="72" t="str">
        <f>VLOOKUP(E556,面料分类!E:F,2,0)</f>
        <v>平纹布</v>
      </c>
      <c r="J556" s="16" t="str">
        <f t="shared" si="8"/>
        <v>面料&gt;梭织&gt;棉&gt;平纹布</v>
      </c>
      <c r="K556" s="17" t="s">
        <v>1665</v>
      </c>
      <c r="L556" s="17" t="s">
        <v>2039</v>
      </c>
      <c r="M556" s="17" t="str">
        <f>I556</f>
        <v>平纹布</v>
      </c>
      <c r="N556" s="73" t="s">
        <v>2284</v>
      </c>
      <c r="O556" s="73" t="str">
        <f>VLOOKUP(S556,面辅料颜色!B:C,2,0)</f>
        <v>W017</v>
      </c>
      <c r="P556" s="17" t="s">
        <v>63</v>
      </c>
      <c r="Q556" s="17" t="s">
        <v>62</v>
      </c>
      <c r="R556" s="17" t="s">
        <v>144</v>
      </c>
      <c r="S556" s="17" t="s">
        <v>144</v>
      </c>
      <c r="T556" s="17" t="s">
        <v>176</v>
      </c>
      <c r="U556" s="17"/>
      <c r="V556" s="24">
        <v>140</v>
      </c>
      <c r="W556" s="45">
        <v>118</v>
      </c>
      <c r="X556" s="49">
        <v>40</v>
      </c>
      <c r="Y556" s="17" t="s">
        <v>104</v>
      </c>
      <c r="Z556" s="17">
        <v>20</v>
      </c>
      <c r="AA556" s="27" t="s">
        <v>2082</v>
      </c>
      <c r="AB556" s="27"/>
      <c r="AC556" s="27"/>
    </row>
    <row r="557" spans="1:29" ht="19.95" customHeight="1" x14ac:dyDescent="0.25">
      <c r="A557" s="16" t="s">
        <v>2040</v>
      </c>
      <c r="B557" s="16" t="s">
        <v>2086</v>
      </c>
      <c r="C557" s="16" t="s">
        <v>2087</v>
      </c>
      <c r="D557" s="16" t="s">
        <v>2100</v>
      </c>
      <c r="E557" s="54" t="s">
        <v>2099</v>
      </c>
      <c r="F557" s="71" t="s">
        <v>2283</v>
      </c>
      <c r="G557" s="72" t="str">
        <f>VLOOKUP(C557,面料分类!A:B,2,0)</f>
        <v>梭织</v>
      </c>
      <c r="H557" s="72" t="str">
        <f>VLOOKUP(D557,面料分类!C:D,2,0)</f>
        <v>混纺</v>
      </c>
      <c r="I557" s="72" t="str">
        <f>VLOOKUP(E557,面料分类!E:F,2,0)</f>
        <v>色织</v>
      </c>
      <c r="J557" s="16" t="str">
        <f t="shared" si="8"/>
        <v>面料&gt;梭织&gt;混纺&gt;色织</v>
      </c>
      <c r="K557" s="17" t="s">
        <v>81</v>
      </c>
      <c r="L557" s="17" t="s">
        <v>2041</v>
      </c>
      <c r="M557" s="17" t="str">
        <f>I557</f>
        <v>色织</v>
      </c>
      <c r="N557" s="73" t="s">
        <v>2284</v>
      </c>
      <c r="O557" s="73" t="str">
        <f>VLOOKUP(S557,面辅料颜色!B:C,2,0)</f>
        <v>RY02</v>
      </c>
      <c r="P557" s="17" t="s">
        <v>62</v>
      </c>
      <c r="Q557" s="17" t="s">
        <v>63</v>
      </c>
      <c r="R557" s="17" t="s">
        <v>2042</v>
      </c>
      <c r="S557" s="17" t="s">
        <v>2042</v>
      </c>
      <c r="T557" s="17" t="s">
        <v>2043</v>
      </c>
      <c r="U557" s="17"/>
      <c r="V557" s="24">
        <v>143</v>
      </c>
      <c r="W557" s="45">
        <v>267</v>
      </c>
      <c r="X557" s="49">
        <v>105</v>
      </c>
      <c r="Y557" s="17" t="s">
        <v>104</v>
      </c>
      <c r="Z557" s="17">
        <v>45</v>
      </c>
      <c r="AA557" s="27"/>
      <c r="AB557" s="27"/>
      <c r="AC557" s="27"/>
    </row>
    <row r="558" spans="1:29" ht="19.95" customHeight="1" x14ac:dyDescent="0.25">
      <c r="A558" s="16" t="s">
        <v>2044</v>
      </c>
      <c r="B558" s="16" t="s">
        <v>2086</v>
      </c>
      <c r="C558" s="16" t="s">
        <v>2087</v>
      </c>
      <c r="D558" s="16" t="s">
        <v>2100</v>
      </c>
      <c r="E558" s="54" t="s">
        <v>2089</v>
      </c>
      <c r="F558" s="71" t="s">
        <v>2283</v>
      </c>
      <c r="G558" s="72" t="str">
        <f>VLOOKUP(C558,面料分类!A:B,2,0)</f>
        <v>梭织</v>
      </c>
      <c r="H558" s="72" t="str">
        <f>VLOOKUP(D558,面料分类!C:D,2,0)</f>
        <v>混纺</v>
      </c>
      <c r="I558" s="72" t="str">
        <f>VLOOKUP(E558,面料分类!E:F,2,0)</f>
        <v>平纹布</v>
      </c>
      <c r="J558" s="16" t="str">
        <f t="shared" si="8"/>
        <v>面料&gt;梭织&gt;混纺&gt;平纹布</v>
      </c>
      <c r="K558" s="17" t="s">
        <v>1730</v>
      </c>
      <c r="L558" s="17" t="s">
        <v>2045</v>
      </c>
      <c r="M558" s="17" t="str">
        <f>I558</f>
        <v>平纹布</v>
      </c>
      <c r="N558" s="73" t="s">
        <v>2284</v>
      </c>
      <c r="O558" s="73" t="str">
        <f>VLOOKUP(S558,面辅料颜色!B:C,2,0)</f>
        <v>B002</v>
      </c>
      <c r="P558" s="17" t="s">
        <v>62</v>
      </c>
      <c r="Q558" s="17" t="s">
        <v>63</v>
      </c>
      <c r="R558" s="17" t="s">
        <v>83</v>
      </c>
      <c r="S558" s="17" t="s">
        <v>83</v>
      </c>
      <c r="T558" s="17" t="s">
        <v>2046</v>
      </c>
      <c r="U558" s="17"/>
      <c r="V558" s="24">
        <v>140</v>
      </c>
      <c r="W558" s="45">
        <v>324</v>
      </c>
      <c r="X558" s="49">
        <v>121</v>
      </c>
      <c r="Y558" s="17" t="s">
        <v>104</v>
      </c>
      <c r="Z558" s="17">
        <v>55</v>
      </c>
      <c r="AA558" s="27"/>
      <c r="AB558" s="27"/>
      <c r="AC558" s="27"/>
    </row>
    <row r="559" spans="1:29" ht="19.95" customHeight="1" x14ac:dyDescent="0.25">
      <c r="A559" s="16" t="s">
        <v>2047</v>
      </c>
      <c r="B559" s="16" t="s">
        <v>2086</v>
      </c>
      <c r="C559" s="16" t="s">
        <v>2087</v>
      </c>
      <c r="D559" s="16" t="s">
        <v>2088</v>
      </c>
      <c r="E559" s="54" t="s">
        <v>2099</v>
      </c>
      <c r="F559" s="71" t="s">
        <v>2283</v>
      </c>
      <c r="G559" s="72" t="str">
        <f>VLOOKUP(C559,面料分类!A:B,2,0)</f>
        <v>梭织</v>
      </c>
      <c r="H559" s="72" t="str">
        <f>VLOOKUP(D559,面料分类!C:D,2,0)</f>
        <v>化纤</v>
      </c>
      <c r="I559" s="72" t="str">
        <f>VLOOKUP(E559,面料分类!E:F,2,0)</f>
        <v>色织</v>
      </c>
      <c r="J559" s="16" t="str">
        <f t="shared" si="8"/>
        <v>面料&gt;梭织&gt;化纤&gt;色织</v>
      </c>
      <c r="K559" s="17" t="s">
        <v>81</v>
      </c>
      <c r="L559" s="17" t="s">
        <v>2048</v>
      </c>
      <c r="M559" s="17" t="str">
        <f>I559</f>
        <v>色织</v>
      </c>
      <c r="N559" s="73" t="s">
        <v>2284</v>
      </c>
      <c r="O559" s="73" t="str">
        <f>VLOOKUP(S559,面辅料颜色!B:C,2,0)</f>
        <v>BY02</v>
      </c>
      <c r="P559" s="17" t="s">
        <v>62</v>
      </c>
      <c r="Q559" s="17" t="s">
        <v>63</v>
      </c>
      <c r="R559" s="17" t="s">
        <v>1125</v>
      </c>
      <c r="S559" s="17" t="s">
        <v>1125</v>
      </c>
      <c r="T559" s="17" t="s">
        <v>72</v>
      </c>
      <c r="U559" s="17"/>
      <c r="V559" s="24">
        <v>144</v>
      </c>
      <c r="W559" s="45">
        <v>387</v>
      </c>
      <c r="X559" s="49">
        <v>95</v>
      </c>
      <c r="Y559" s="17" t="s">
        <v>104</v>
      </c>
      <c r="Z559" s="17">
        <v>45</v>
      </c>
      <c r="AA559" s="27"/>
      <c r="AB559" s="27"/>
      <c r="AC559" s="27"/>
    </row>
    <row r="560" spans="1:29" ht="19.95" customHeight="1" x14ac:dyDescent="0.25">
      <c r="A560" s="16" t="s">
        <v>2049</v>
      </c>
      <c r="B560" s="16" t="s">
        <v>2086</v>
      </c>
      <c r="C560" s="16" t="s">
        <v>2087</v>
      </c>
      <c r="D560" s="16" t="s">
        <v>2100</v>
      </c>
      <c r="E560" s="54" t="s">
        <v>2118</v>
      </c>
      <c r="F560" s="71" t="s">
        <v>2283</v>
      </c>
      <c r="G560" s="72" t="str">
        <f>VLOOKUP(C560,面料分类!A:B,2,0)</f>
        <v>梭织</v>
      </c>
      <c r="H560" s="72" t="str">
        <f>VLOOKUP(D560,面料分类!C:D,2,0)</f>
        <v>混纺</v>
      </c>
      <c r="I560" s="72" t="str">
        <f>VLOOKUP(E560,面料分类!E:F,2,0)</f>
        <v>小香风</v>
      </c>
      <c r="J560" s="16" t="str">
        <f t="shared" si="8"/>
        <v>面料&gt;梭织&gt;混纺&gt;小香风</v>
      </c>
      <c r="K560" s="17" t="s">
        <v>81</v>
      </c>
      <c r="L560" s="17" t="s">
        <v>2050</v>
      </c>
      <c r="M560" s="17" t="str">
        <f>I560</f>
        <v>小香风</v>
      </c>
      <c r="N560" s="73" t="s">
        <v>2284</v>
      </c>
      <c r="O560" s="73" t="str">
        <f>VLOOKUP(S560,面辅料颜色!B:C,2,0)</f>
        <v>B002</v>
      </c>
      <c r="P560" s="17" t="s">
        <v>62</v>
      </c>
      <c r="Q560" s="17" t="s">
        <v>63</v>
      </c>
      <c r="R560" s="17" t="s">
        <v>83</v>
      </c>
      <c r="S560" s="17" t="s">
        <v>83</v>
      </c>
      <c r="T560" s="17" t="s">
        <v>2051</v>
      </c>
      <c r="U560" s="17"/>
      <c r="V560" s="24">
        <v>145</v>
      </c>
      <c r="W560" s="45">
        <v>324</v>
      </c>
      <c r="X560" s="49">
        <v>130</v>
      </c>
      <c r="Y560" s="17" t="s">
        <v>104</v>
      </c>
      <c r="Z560" s="17">
        <v>45</v>
      </c>
      <c r="AA560" s="27"/>
      <c r="AB560" s="27"/>
      <c r="AC560" s="27"/>
    </row>
    <row r="561" spans="1:29" ht="19.95" customHeight="1" x14ac:dyDescent="0.25">
      <c r="A561" s="16" t="s">
        <v>2052</v>
      </c>
      <c r="B561" s="16" t="s">
        <v>2086</v>
      </c>
      <c r="C561" s="16" t="s">
        <v>2087</v>
      </c>
      <c r="D561" s="16" t="s">
        <v>2087</v>
      </c>
      <c r="E561" s="54" t="s">
        <v>2118</v>
      </c>
      <c r="F561" s="71" t="s">
        <v>2283</v>
      </c>
      <c r="G561" s="72" t="str">
        <f>VLOOKUP(C561,面料分类!A:B,2,0)</f>
        <v>梭织</v>
      </c>
      <c r="H561" s="72" t="str">
        <f>VLOOKUP(D561,面料分类!C:D,2,0)</f>
        <v>毛</v>
      </c>
      <c r="I561" s="72" t="str">
        <f>VLOOKUP(E561,面料分类!E:F,2,0)</f>
        <v>小香风</v>
      </c>
      <c r="J561" s="16" t="str">
        <f t="shared" si="8"/>
        <v>面料&gt;梭织&gt;毛&gt;小香风</v>
      </c>
      <c r="K561" s="17" t="s">
        <v>81</v>
      </c>
      <c r="L561" s="17" t="s">
        <v>2053</v>
      </c>
      <c r="M561" s="17" t="str">
        <f>I561</f>
        <v>小香风</v>
      </c>
      <c r="N561" s="73" t="s">
        <v>2284</v>
      </c>
      <c r="O561" s="73" t="str">
        <f>VLOOKUP(S561,面辅料颜色!B:C,2,0)</f>
        <v>W017</v>
      </c>
      <c r="P561" s="17" t="s">
        <v>62</v>
      </c>
      <c r="Q561" s="17" t="s">
        <v>63</v>
      </c>
      <c r="R561" s="17" t="s">
        <v>144</v>
      </c>
      <c r="S561" s="17" t="s">
        <v>144</v>
      </c>
      <c r="T561" s="17" t="s">
        <v>2054</v>
      </c>
      <c r="U561" s="17"/>
      <c r="V561" s="24">
        <v>145</v>
      </c>
      <c r="W561" s="45">
        <v>450</v>
      </c>
      <c r="X561" s="49">
        <v>135</v>
      </c>
      <c r="Y561" s="17" t="s">
        <v>104</v>
      </c>
      <c r="Z561" s="17">
        <v>45</v>
      </c>
      <c r="AA561" s="27" t="s">
        <v>2083</v>
      </c>
      <c r="AB561" s="27"/>
      <c r="AC561" s="27"/>
    </row>
    <row r="562" spans="1:29" ht="19.95" customHeight="1" x14ac:dyDescent="0.25">
      <c r="A562" s="16" t="s">
        <v>2055</v>
      </c>
      <c r="B562" s="16" t="s">
        <v>2086</v>
      </c>
      <c r="C562" s="16" t="s">
        <v>2087</v>
      </c>
      <c r="D562" s="16" t="s">
        <v>2104</v>
      </c>
      <c r="E562" s="54" t="s">
        <v>2089</v>
      </c>
      <c r="F562" s="71" t="s">
        <v>2283</v>
      </c>
      <c r="G562" s="72" t="str">
        <f>VLOOKUP(C562,面料分类!A:B,2,0)</f>
        <v>梭织</v>
      </c>
      <c r="H562" s="72" t="str">
        <f>VLOOKUP(D562,面料分类!C:D,2,0)</f>
        <v>天然混纺</v>
      </c>
      <c r="I562" s="72" t="str">
        <f>VLOOKUP(E562,面料分类!E:F,2,0)</f>
        <v>平纹布</v>
      </c>
      <c r="J562" s="16" t="str">
        <f t="shared" si="8"/>
        <v>面料&gt;梭织&gt;天然混纺&gt;平纹布</v>
      </c>
      <c r="K562" s="17" t="s">
        <v>81</v>
      </c>
      <c r="L562" s="17" t="s">
        <v>2056</v>
      </c>
      <c r="M562" s="17" t="str">
        <f>I562</f>
        <v>平纹布</v>
      </c>
      <c r="N562" s="73" t="s">
        <v>2284</v>
      </c>
      <c r="O562" s="73" t="str">
        <f>VLOOKUP(S562,面辅料颜色!B:C,2,0)</f>
        <v>B002</v>
      </c>
      <c r="P562" s="17" t="s">
        <v>62</v>
      </c>
      <c r="Q562" s="17" t="s">
        <v>63</v>
      </c>
      <c r="R562" s="17" t="s">
        <v>83</v>
      </c>
      <c r="S562" s="17" t="s">
        <v>83</v>
      </c>
      <c r="T562" s="17" t="s">
        <v>2057</v>
      </c>
      <c r="U562" s="17"/>
      <c r="V562" s="24">
        <v>137</v>
      </c>
      <c r="W562" s="45">
        <v>69</v>
      </c>
      <c r="X562" s="49">
        <v>125</v>
      </c>
      <c r="Y562" s="17" t="s">
        <v>104</v>
      </c>
      <c r="Z562" s="17">
        <v>55</v>
      </c>
      <c r="AA562" s="27"/>
      <c r="AB562" s="27"/>
      <c r="AC562" s="27"/>
    </row>
    <row r="563" spans="1:29" ht="19.95" customHeight="1" x14ac:dyDescent="0.25">
      <c r="A563" s="16" t="s">
        <v>2058</v>
      </c>
      <c r="B563" s="16" t="s">
        <v>2086</v>
      </c>
      <c r="C563" s="16" t="s">
        <v>2087</v>
      </c>
      <c r="D563" s="16" t="s">
        <v>2100</v>
      </c>
      <c r="E563" s="54" t="s">
        <v>2118</v>
      </c>
      <c r="F563" s="71" t="s">
        <v>2283</v>
      </c>
      <c r="G563" s="72" t="str">
        <f>VLOOKUP(C563,面料分类!A:B,2,0)</f>
        <v>梭织</v>
      </c>
      <c r="H563" s="72" t="str">
        <f>VLOOKUP(D563,面料分类!C:D,2,0)</f>
        <v>混纺</v>
      </c>
      <c r="I563" s="72" t="str">
        <f>VLOOKUP(E563,面料分类!E:F,2,0)</f>
        <v>小香风</v>
      </c>
      <c r="J563" s="16" t="str">
        <f t="shared" si="8"/>
        <v>面料&gt;梭织&gt;混纺&gt;小香风</v>
      </c>
      <c r="K563" s="17" t="s">
        <v>81</v>
      </c>
      <c r="L563" s="17" t="s">
        <v>2059</v>
      </c>
      <c r="M563" s="17" t="str">
        <f>I563</f>
        <v>小香风</v>
      </c>
      <c r="N563" s="73" t="s">
        <v>2284</v>
      </c>
      <c r="O563" s="73" t="str">
        <f>VLOOKUP(S563,面辅料颜色!B:C,2,0)</f>
        <v>B002</v>
      </c>
      <c r="P563" s="17" t="s">
        <v>62</v>
      </c>
      <c r="Q563" s="17" t="s">
        <v>63</v>
      </c>
      <c r="R563" s="17" t="s">
        <v>83</v>
      </c>
      <c r="S563" s="17" t="s">
        <v>83</v>
      </c>
      <c r="T563" s="17" t="s">
        <v>2060</v>
      </c>
      <c r="U563" s="17"/>
      <c r="V563" s="24">
        <v>143</v>
      </c>
      <c r="W563" s="45">
        <v>301</v>
      </c>
      <c r="X563" s="49">
        <v>112</v>
      </c>
      <c r="Y563" s="17" t="s">
        <v>104</v>
      </c>
      <c r="Z563" s="17">
        <v>40</v>
      </c>
      <c r="AA563" s="27"/>
      <c r="AB563" s="17" t="s">
        <v>2084</v>
      </c>
      <c r="AC563" s="27"/>
    </row>
    <row r="564" spans="1:29" ht="19.95" customHeight="1" x14ac:dyDescent="0.25">
      <c r="A564" s="16" t="s">
        <v>2061</v>
      </c>
      <c r="B564" s="16" t="s">
        <v>2086</v>
      </c>
      <c r="C564" s="16" t="s">
        <v>2087</v>
      </c>
      <c r="D564" s="16" t="s">
        <v>2087</v>
      </c>
      <c r="E564" s="54" t="s">
        <v>2118</v>
      </c>
      <c r="F564" s="71" t="s">
        <v>2283</v>
      </c>
      <c r="G564" s="72" t="str">
        <f>VLOOKUP(C564,面料分类!A:B,2,0)</f>
        <v>梭织</v>
      </c>
      <c r="H564" s="72" t="str">
        <f>VLOOKUP(D564,面料分类!C:D,2,0)</f>
        <v>毛</v>
      </c>
      <c r="I564" s="72" t="str">
        <f>VLOOKUP(E564,面料分类!E:F,2,0)</f>
        <v>小香风</v>
      </c>
      <c r="J564" s="16" t="str">
        <f t="shared" si="8"/>
        <v>面料&gt;梭织&gt;毛&gt;小香风</v>
      </c>
      <c r="K564" s="17" t="s">
        <v>1112</v>
      </c>
      <c r="L564" s="17" t="s">
        <v>2062</v>
      </c>
      <c r="M564" s="17" t="str">
        <f>I564</f>
        <v>小香风</v>
      </c>
      <c r="N564" s="73" t="s">
        <v>2284</v>
      </c>
      <c r="O564" s="73" t="str">
        <f>VLOOKUP(S564,面辅料颜色!B:C,2,0)</f>
        <v>B002</v>
      </c>
      <c r="P564" s="17" t="s">
        <v>62</v>
      </c>
      <c r="Q564" s="17" t="s">
        <v>63</v>
      </c>
      <c r="R564" s="17" t="s">
        <v>83</v>
      </c>
      <c r="S564" s="17" t="s">
        <v>83</v>
      </c>
      <c r="T564" s="17" t="s">
        <v>2063</v>
      </c>
      <c r="U564" s="17"/>
      <c r="V564" s="24">
        <v>148</v>
      </c>
      <c r="W564" s="45">
        <v>253</v>
      </c>
      <c r="X564" s="49">
        <v>478.5</v>
      </c>
      <c r="Y564" s="17" t="s">
        <v>104</v>
      </c>
      <c r="Z564" s="17">
        <v>150</v>
      </c>
      <c r="AA564" s="27"/>
      <c r="AB564" s="27"/>
      <c r="AC564" s="27"/>
    </row>
    <row r="565" spans="1:29" ht="19.95" customHeight="1" x14ac:dyDescent="0.25">
      <c r="A565" s="16" t="s">
        <v>2064</v>
      </c>
      <c r="B565" s="16" t="s">
        <v>2086</v>
      </c>
      <c r="C565" s="16" t="s">
        <v>2087</v>
      </c>
      <c r="D565" s="16" t="s">
        <v>2088</v>
      </c>
      <c r="E565" s="54" t="s">
        <v>2118</v>
      </c>
      <c r="F565" s="71" t="s">
        <v>2283</v>
      </c>
      <c r="G565" s="72" t="str">
        <f>VLOOKUP(C565,面料分类!A:B,2,0)</f>
        <v>梭织</v>
      </c>
      <c r="H565" s="72" t="str">
        <f>VLOOKUP(D565,面料分类!C:D,2,0)</f>
        <v>化纤</v>
      </c>
      <c r="I565" s="72" t="str">
        <f>VLOOKUP(E565,面料分类!E:F,2,0)</f>
        <v>小香风</v>
      </c>
      <c r="J565" s="16" t="str">
        <f t="shared" si="8"/>
        <v>面料&gt;梭织&gt;化纤&gt;小香风</v>
      </c>
      <c r="K565" s="17" t="s">
        <v>915</v>
      </c>
      <c r="L565" s="17" t="s">
        <v>2065</v>
      </c>
      <c r="M565" s="17" t="str">
        <f>I565</f>
        <v>小香风</v>
      </c>
      <c r="N565" s="73" t="s">
        <v>2284</v>
      </c>
      <c r="O565" s="73" t="s">
        <v>2345</v>
      </c>
      <c r="P565" s="17" t="s">
        <v>62</v>
      </c>
      <c r="Q565" s="17" t="s">
        <v>63</v>
      </c>
      <c r="R565" s="17" t="s">
        <v>1652</v>
      </c>
      <c r="S565" s="17" t="s">
        <v>1652</v>
      </c>
      <c r="T565" s="17" t="s">
        <v>72</v>
      </c>
      <c r="U565" s="17"/>
      <c r="V565" s="24">
        <v>140</v>
      </c>
      <c r="W565" s="45">
        <v>355</v>
      </c>
      <c r="X565" s="49">
        <v>68</v>
      </c>
      <c r="Y565" s="17" t="s">
        <v>104</v>
      </c>
      <c r="Z565" s="17">
        <v>30</v>
      </c>
      <c r="AA565" s="27"/>
      <c r="AB565" s="27"/>
      <c r="AC565" s="27"/>
    </row>
    <row r="566" spans="1:29" ht="19.95" customHeight="1" x14ac:dyDescent="0.25">
      <c r="A566" s="16" t="s">
        <v>2066</v>
      </c>
      <c r="B566" s="16" t="s">
        <v>2086</v>
      </c>
      <c r="C566" s="16" t="s">
        <v>2087</v>
      </c>
      <c r="D566" s="16" t="s">
        <v>2088</v>
      </c>
      <c r="E566" s="54" t="s">
        <v>2118</v>
      </c>
      <c r="F566" s="71" t="s">
        <v>2283</v>
      </c>
      <c r="G566" s="72" t="str">
        <f>VLOOKUP(C566,面料分类!A:B,2,0)</f>
        <v>梭织</v>
      </c>
      <c r="H566" s="72" t="str">
        <f>VLOOKUP(D566,面料分类!C:D,2,0)</f>
        <v>化纤</v>
      </c>
      <c r="I566" s="72" t="str">
        <f>VLOOKUP(E566,面料分类!E:F,2,0)</f>
        <v>小香风</v>
      </c>
      <c r="J566" s="16" t="str">
        <f t="shared" si="8"/>
        <v>面料&gt;梭织&gt;化纤&gt;小香风</v>
      </c>
      <c r="K566" s="17" t="s">
        <v>1382</v>
      </c>
      <c r="L566" s="17" t="s">
        <v>2067</v>
      </c>
      <c r="M566" s="17" t="str">
        <f>I566</f>
        <v>小香风</v>
      </c>
      <c r="N566" s="73" t="s">
        <v>2284</v>
      </c>
      <c r="O566" s="73" t="str">
        <f>VLOOKUP(S566,面辅料颜色!B:C,2,0)</f>
        <v>W017</v>
      </c>
      <c r="P566" s="17" t="s">
        <v>62</v>
      </c>
      <c r="Q566" s="17" t="s">
        <v>63</v>
      </c>
      <c r="R566" s="17" t="s">
        <v>144</v>
      </c>
      <c r="S566" s="17" t="s">
        <v>144</v>
      </c>
      <c r="T566" s="17" t="s">
        <v>72</v>
      </c>
      <c r="U566" s="17"/>
      <c r="V566" s="24">
        <v>140</v>
      </c>
      <c r="W566" s="45">
        <v>293</v>
      </c>
      <c r="X566" s="49">
        <v>86</v>
      </c>
      <c r="Y566" s="17" t="s">
        <v>104</v>
      </c>
      <c r="Z566" s="17">
        <v>50</v>
      </c>
      <c r="AA566" s="27"/>
      <c r="AB566" s="27"/>
      <c r="AC566" s="27"/>
    </row>
    <row r="567" spans="1:29" ht="19.95" customHeight="1" x14ac:dyDescent="0.25">
      <c r="A567" s="16" t="s">
        <v>2068</v>
      </c>
      <c r="B567" s="16" t="s">
        <v>2086</v>
      </c>
      <c r="C567" s="16" t="s">
        <v>2087</v>
      </c>
      <c r="D567" s="16" t="s">
        <v>2088</v>
      </c>
      <c r="E567" s="54" t="s">
        <v>2097</v>
      </c>
      <c r="F567" s="71" t="s">
        <v>2283</v>
      </c>
      <c r="G567" s="72" t="str">
        <f>VLOOKUP(C567,面料分类!A:B,2,0)</f>
        <v>梭织</v>
      </c>
      <c r="H567" s="72" t="str">
        <f>VLOOKUP(D567,面料分类!C:D,2,0)</f>
        <v>化纤</v>
      </c>
      <c r="I567" s="72" t="str">
        <f>VLOOKUP(E567,面料分类!E:F,2,0)</f>
        <v>风衣料</v>
      </c>
      <c r="J567" s="16" t="str">
        <f t="shared" si="8"/>
        <v>面料&gt;梭织&gt;化纤&gt;风衣料</v>
      </c>
      <c r="K567" s="17" t="s">
        <v>69</v>
      </c>
      <c r="L567" s="17" t="s">
        <v>2069</v>
      </c>
      <c r="M567" s="17" t="str">
        <f>I567</f>
        <v>风衣料</v>
      </c>
      <c r="N567" s="73" t="s">
        <v>2284</v>
      </c>
      <c r="O567" s="73" t="str">
        <f>VLOOKUP(S567,面辅料颜色!B:C,2,0)</f>
        <v>W017</v>
      </c>
      <c r="P567" s="17" t="s">
        <v>62</v>
      </c>
      <c r="Q567" s="17" t="s">
        <v>63</v>
      </c>
      <c r="R567" s="17" t="s">
        <v>144</v>
      </c>
      <c r="S567" s="17" t="s">
        <v>144</v>
      </c>
      <c r="T567" s="17" t="s">
        <v>67</v>
      </c>
      <c r="U567" s="17"/>
      <c r="V567" s="24">
        <v>134</v>
      </c>
      <c r="W567" s="45">
        <v>80</v>
      </c>
      <c r="X567" s="49">
        <v>33.5</v>
      </c>
      <c r="Y567" s="17" t="s">
        <v>104</v>
      </c>
      <c r="Z567" s="17">
        <v>35</v>
      </c>
      <c r="AA567" s="27"/>
      <c r="AB567" s="27"/>
      <c r="AC567" s="27"/>
    </row>
    <row r="568" spans="1:29" ht="19.95" customHeight="1" x14ac:dyDescent="0.25">
      <c r="A568" s="16" t="s">
        <v>2070</v>
      </c>
      <c r="B568" s="16" t="s">
        <v>2086</v>
      </c>
      <c r="C568" s="16" t="s">
        <v>2087</v>
      </c>
      <c r="D568" s="16" t="s">
        <v>2088</v>
      </c>
      <c r="E568" s="54" t="s">
        <v>2097</v>
      </c>
      <c r="F568" s="71" t="s">
        <v>2283</v>
      </c>
      <c r="G568" s="72" t="str">
        <f>VLOOKUP(C568,面料分类!A:B,2,0)</f>
        <v>梭织</v>
      </c>
      <c r="H568" s="72" t="str">
        <f>VLOOKUP(D568,面料分类!C:D,2,0)</f>
        <v>化纤</v>
      </c>
      <c r="I568" s="72" t="str">
        <f>VLOOKUP(E568,面料分类!E:F,2,0)</f>
        <v>风衣料</v>
      </c>
      <c r="J568" s="16" t="str">
        <f t="shared" si="8"/>
        <v>面料&gt;梭织&gt;化纤&gt;风衣料</v>
      </c>
      <c r="K568" s="17" t="s">
        <v>208</v>
      </c>
      <c r="L568" s="17" t="s">
        <v>2071</v>
      </c>
      <c r="M568" s="17" t="str">
        <f>I568</f>
        <v>风衣料</v>
      </c>
      <c r="N568" s="73" t="s">
        <v>2284</v>
      </c>
      <c r="O568" s="73" t="str">
        <f>VLOOKUP(S568,面辅料颜色!B:C,2,0)</f>
        <v>B002</v>
      </c>
      <c r="P568" s="17" t="s">
        <v>62</v>
      </c>
      <c r="Q568" s="17" t="s">
        <v>63</v>
      </c>
      <c r="R568" s="17" t="s">
        <v>83</v>
      </c>
      <c r="S568" s="17" t="s">
        <v>83</v>
      </c>
      <c r="T568" s="17" t="s">
        <v>72</v>
      </c>
      <c r="U568" s="17"/>
      <c r="V568" s="24">
        <v>130</v>
      </c>
      <c r="W568" s="45">
        <v>165</v>
      </c>
      <c r="X568" s="49">
        <v>101</v>
      </c>
      <c r="Y568" s="17" t="s">
        <v>104</v>
      </c>
      <c r="Z568" s="17">
        <v>90</v>
      </c>
      <c r="AA568" s="27"/>
      <c r="AB568" s="27"/>
      <c r="AC568" s="27"/>
    </row>
    <row r="569" spans="1:29" ht="19.95" customHeight="1" x14ac:dyDescent="0.25">
      <c r="A569" s="16" t="s">
        <v>2072</v>
      </c>
      <c r="B569" s="16" t="s">
        <v>2086</v>
      </c>
      <c r="C569" s="16" t="s">
        <v>2087</v>
      </c>
      <c r="D569" s="16" t="s">
        <v>2100</v>
      </c>
      <c r="E569" s="54" t="s">
        <v>2091</v>
      </c>
      <c r="F569" s="71" t="s">
        <v>2283</v>
      </c>
      <c r="G569" s="72" t="str">
        <f>VLOOKUP(C569,面料分类!A:B,2,0)</f>
        <v>梭织</v>
      </c>
      <c r="H569" s="72" t="str">
        <f>VLOOKUP(D569,面料分类!C:D,2,0)</f>
        <v>混纺</v>
      </c>
      <c r="I569" s="72" t="str">
        <f>VLOOKUP(E569,面料分类!E:F,2,0)</f>
        <v>斜纹</v>
      </c>
      <c r="J569" s="16" t="str">
        <f t="shared" si="8"/>
        <v>面料&gt;梭织&gt;混纺&gt;斜纹</v>
      </c>
      <c r="K569" s="17" t="s">
        <v>915</v>
      </c>
      <c r="L569" s="17" t="s">
        <v>2073</v>
      </c>
      <c r="M569" s="17" t="str">
        <f>I569</f>
        <v>斜纹</v>
      </c>
      <c r="N569" s="73" t="s">
        <v>2284</v>
      </c>
      <c r="O569" s="73" t="str">
        <f>VLOOKUP(S569,面辅料颜色!B:C,2,0)</f>
        <v>B002</v>
      </c>
      <c r="P569" s="17" t="s">
        <v>62</v>
      </c>
      <c r="Q569" s="17" t="s">
        <v>63</v>
      </c>
      <c r="R569" s="17" t="s">
        <v>83</v>
      </c>
      <c r="S569" s="17" t="s">
        <v>83</v>
      </c>
      <c r="T569" s="17" t="s">
        <v>2074</v>
      </c>
      <c r="U569" s="17"/>
      <c r="V569" s="24">
        <v>128</v>
      </c>
      <c r="W569" s="45">
        <v>285</v>
      </c>
      <c r="X569" s="49">
        <v>135</v>
      </c>
      <c r="Y569" s="17" t="s">
        <v>104</v>
      </c>
      <c r="Z569" s="17">
        <v>30</v>
      </c>
      <c r="AA569" s="27"/>
      <c r="AB569" s="27"/>
      <c r="AC569" s="27"/>
    </row>
    <row r="570" spans="1:29" ht="19.95" customHeight="1" x14ac:dyDescent="0.25">
      <c r="A570" s="16" t="s">
        <v>2075</v>
      </c>
      <c r="B570" s="16" t="s">
        <v>2086</v>
      </c>
      <c r="C570" s="16" t="s">
        <v>2087</v>
      </c>
      <c r="D570" s="16" t="s">
        <v>2088</v>
      </c>
      <c r="E570" s="54" t="s">
        <v>2090</v>
      </c>
      <c r="F570" s="71" t="s">
        <v>2283</v>
      </c>
      <c r="G570" s="72" t="str">
        <f>VLOOKUP(C570,面料分类!A:B,2,0)</f>
        <v>梭织</v>
      </c>
      <c r="H570" s="72" t="str">
        <f>VLOOKUP(D570,面料分类!C:D,2,0)</f>
        <v>化纤</v>
      </c>
      <c r="I570" s="72" t="str">
        <f>VLOOKUP(E570,面料分类!E:F,2,0)</f>
        <v>提花</v>
      </c>
      <c r="J570" s="16" t="str">
        <f t="shared" si="8"/>
        <v>面料&gt;梭织&gt;化纤&gt;提花</v>
      </c>
      <c r="K570" s="17" t="s">
        <v>915</v>
      </c>
      <c r="L570" s="17" t="s">
        <v>2076</v>
      </c>
      <c r="M570" s="17" t="str">
        <f>I570</f>
        <v>提花</v>
      </c>
      <c r="N570" s="73" t="s">
        <v>2284</v>
      </c>
      <c r="O570" s="73" t="str">
        <f>VLOOKUP(S570,面辅料颜色!B:C,2,0)</f>
        <v>B002</v>
      </c>
      <c r="P570" s="17" t="s">
        <v>62</v>
      </c>
      <c r="Q570" s="17" t="s">
        <v>63</v>
      </c>
      <c r="R570" s="17" t="s">
        <v>83</v>
      </c>
      <c r="S570" s="17" t="s">
        <v>83</v>
      </c>
      <c r="T570" s="17" t="s">
        <v>67</v>
      </c>
      <c r="U570" s="17"/>
      <c r="V570" s="24">
        <v>145</v>
      </c>
      <c r="W570" s="45">
        <v>140</v>
      </c>
      <c r="X570" s="49">
        <v>65</v>
      </c>
      <c r="Y570" s="17" t="s">
        <v>104</v>
      </c>
      <c r="Z570" s="17">
        <v>60</v>
      </c>
      <c r="AA570" s="27"/>
      <c r="AB570" s="27"/>
      <c r="AC570" s="27"/>
    </row>
  </sheetData>
  <autoFilter ref="A1:AC570" xr:uid="{7E89709C-694E-41EF-A718-A1C8BF863339}"/>
  <phoneticPr fontId="7" type="noConversion"/>
  <conditionalFormatting sqref="L478:L482 L1:L475">
    <cfRule type="duplicateValues" dxfId="609" priority="769"/>
  </conditionalFormatting>
  <conditionalFormatting sqref="L478:L482 L475 L1:L473">
    <cfRule type="duplicateValues" dxfId="608" priority="770"/>
  </conditionalFormatting>
  <conditionalFormatting sqref="K123">
    <cfRule type="duplicateValues" dxfId="607" priority="763"/>
  </conditionalFormatting>
  <conditionalFormatting sqref="K124">
    <cfRule type="duplicateValues" dxfId="606" priority="762"/>
  </conditionalFormatting>
  <conditionalFormatting sqref="Z123">
    <cfRule type="duplicateValues" dxfId="605" priority="761"/>
  </conditionalFormatting>
  <conditionalFormatting sqref="Z124">
    <cfRule type="duplicateValues" dxfId="604" priority="760"/>
  </conditionalFormatting>
  <conditionalFormatting sqref="K125">
    <cfRule type="duplicateValues" dxfId="603" priority="759"/>
  </conditionalFormatting>
  <conditionalFormatting sqref="Y125">
    <cfRule type="duplicateValues" dxfId="602" priority="758"/>
  </conditionalFormatting>
  <conditionalFormatting sqref="Q358">
    <cfRule type="duplicateValues" dxfId="601" priority="720"/>
  </conditionalFormatting>
  <conditionalFormatting sqref="S358">
    <cfRule type="duplicateValues" dxfId="600" priority="719"/>
  </conditionalFormatting>
  <conditionalFormatting sqref="L457">
    <cfRule type="duplicateValues" dxfId="599" priority="580"/>
  </conditionalFormatting>
  <conditionalFormatting sqref="L458">
    <cfRule type="duplicateValues" dxfId="598" priority="579"/>
  </conditionalFormatting>
  <conditionalFormatting sqref="L459">
    <cfRule type="duplicateValues" dxfId="597" priority="578"/>
  </conditionalFormatting>
  <conditionalFormatting sqref="L460">
    <cfRule type="duplicateValues" dxfId="596" priority="577"/>
  </conditionalFormatting>
  <conditionalFormatting sqref="L461">
    <cfRule type="duplicateValues" dxfId="595" priority="576"/>
  </conditionalFormatting>
  <conditionalFormatting sqref="L462">
    <cfRule type="duplicateValues" dxfId="594" priority="575"/>
  </conditionalFormatting>
  <conditionalFormatting sqref="L463">
    <cfRule type="duplicateValues" dxfId="593" priority="574"/>
  </conditionalFormatting>
  <conditionalFormatting sqref="L464">
    <cfRule type="duplicateValues" dxfId="592" priority="573"/>
  </conditionalFormatting>
  <conditionalFormatting sqref="L465">
    <cfRule type="duplicateValues" dxfId="591" priority="572"/>
  </conditionalFormatting>
  <conditionalFormatting sqref="L466">
    <cfRule type="duplicateValues" dxfId="590" priority="571"/>
  </conditionalFormatting>
  <conditionalFormatting sqref="L467">
    <cfRule type="duplicateValues" dxfId="589" priority="561"/>
  </conditionalFormatting>
  <conditionalFormatting sqref="L468">
    <cfRule type="duplicateValues" dxfId="588" priority="570"/>
  </conditionalFormatting>
  <conditionalFormatting sqref="L469">
    <cfRule type="duplicateValues" dxfId="587" priority="569"/>
  </conditionalFormatting>
  <conditionalFormatting sqref="L470">
    <cfRule type="duplicateValues" dxfId="586" priority="559"/>
  </conditionalFormatting>
  <conditionalFormatting sqref="L471">
    <cfRule type="duplicateValues" dxfId="585" priority="556"/>
  </conditionalFormatting>
  <conditionalFormatting sqref="L472">
    <cfRule type="duplicateValues" dxfId="584" priority="568"/>
  </conditionalFormatting>
  <conditionalFormatting sqref="L473">
    <cfRule type="duplicateValues" dxfId="583" priority="558"/>
  </conditionalFormatting>
  <conditionalFormatting sqref="L474">
    <cfRule type="duplicateValues" dxfId="582" priority="536"/>
    <cfRule type="duplicateValues" dxfId="581" priority="537"/>
  </conditionalFormatting>
  <conditionalFormatting sqref="L475">
    <cfRule type="duplicateValues" dxfId="580" priority="544"/>
  </conditionalFormatting>
  <conditionalFormatting sqref="L476">
    <cfRule type="duplicateValues" dxfId="579" priority="532"/>
    <cfRule type="duplicateValues" dxfId="578" priority="533"/>
    <cfRule type="duplicateValues" dxfId="577" priority="534"/>
  </conditionalFormatting>
  <conditionalFormatting sqref="L477">
    <cfRule type="duplicateValues" dxfId="576" priority="527"/>
    <cfRule type="duplicateValues" dxfId="575" priority="528"/>
    <cfRule type="duplicateValues" dxfId="574" priority="529"/>
  </conditionalFormatting>
  <conditionalFormatting sqref="L478">
    <cfRule type="duplicateValues" dxfId="573" priority="543"/>
  </conditionalFormatting>
  <conditionalFormatting sqref="L479">
    <cfRule type="duplicateValues" dxfId="572" priority="542"/>
  </conditionalFormatting>
  <conditionalFormatting sqref="L480">
    <cfRule type="duplicateValues" dxfId="571" priority="541"/>
  </conditionalFormatting>
  <conditionalFormatting sqref="L481">
    <cfRule type="duplicateValues" dxfId="570" priority="540"/>
  </conditionalFormatting>
  <conditionalFormatting sqref="L482">
    <cfRule type="duplicateValues" dxfId="569" priority="539"/>
  </conditionalFormatting>
  <conditionalFormatting sqref="L483">
    <cfRule type="duplicateValues" dxfId="568" priority="517"/>
    <cfRule type="duplicateValues" dxfId="567" priority="518"/>
    <cfRule type="duplicateValues" dxfId="566" priority="520"/>
  </conditionalFormatting>
  <conditionalFormatting sqref="L484">
    <cfRule type="duplicateValues" dxfId="565" priority="512"/>
    <cfRule type="duplicateValues" dxfId="564" priority="513"/>
    <cfRule type="duplicateValues" dxfId="563" priority="514"/>
  </conditionalFormatting>
  <conditionalFormatting sqref="L485">
    <cfRule type="duplicateValues" dxfId="562" priority="507"/>
    <cfRule type="duplicateValues" dxfId="561" priority="508"/>
    <cfRule type="duplicateValues" dxfId="560" priority="509"/>
  </conditionalFormatting>
  <conditionalFormatting sqref="L486">
    <cfRule type="duplicateValues" dxfId="559" priority="478"/>
    <cfRule type="duplicateValues" dxfId="558" priority="489"/>
    <cfRule type="duplicateValues" dxfId="557" priority="500"/>
  </conditionalFormatting>
  <conditionalFormatting sqref="L487">
    <cfRule type="duplicateValues" dxfId="556" priority="463"/>
    <cfRule type="duplicateValues" dxfId="555" priority="464"/>
    <cfRule type="duplicateValues" dxfId="554" priority="465"/>
  </conditionalFormatting>
  <conditionalFormatting sqref="L488">
    <cfRule type="duplicateValues" dxfId="553" priority="477"/>
    <cfRule type="duplicateValues" dxfId="552" priority="488"/>
    <cfRule type="duplicateValues" dxfId="551" priority="499"/>
  </conditionalFormatting>
  <conditionalFormatting sqref="L489">
    <cfRule type="duplicateValues" dxfId="550" priority="476"/>
    <cfRule type="duplicateValues" dxfId="549" priority="487"/>
    <cfRule type="duplicateValues" dxfId="548" priority="498"/>
  </conditionalFormatting>
  <conditionalFormatting sqref="L490">
    <cfRule type="duplicateValues" dxfId="547" priority="475"/>
    <cfRule type="duplicateValues" dxfId="546" priority="486"/>
    <cfRule type="duplicateValues" dxfId="545" priority="497"/>
  </conditionalFormatting>
  <conditionalFormatting sqref="L491">
    <cfRule type="duplicateValues" dxfId="544" priority="474"/>
    <cfRule type="duplicateValues" dxfId="543" priority="485"/>
    <cfRule type="duplicateValues" dxfId="542" priority="496"/>
  </conditionalFormatting>
  <conditionalFormatting sqref="L492">
    <cfRule type="duplicateValues" dxfId="541" priority="473"/>
    <cfRule type="duplicateValues" dxfId="540" priority="484"/>
    <cfRule type="duplicateValues" dxfId="539" priority="495"/>
  </conditionalFormatting>
  <conditionalFormatting sqref="L493">
    <cfRule type="duplicateValues" dxfId="538" priority="472"/>
    <cfRule type="duplicateValues" dxfId="537" priority="483"/>
    <cfRule type="duplicateValues" dxfId="536" priority="494"/>
  </conditionalFormatting>
  <conditionalFormatting sqref="L494">
    <cfRule type="duplicateValues" dxfId="535" priority="471"/>
    <cfRule type="duplicateValues" dxfId="534" priority="482"/>
    <cfRule type="duplicateValues" dxfId="533" priority="493"/>
  </conditionalFormatting>
  <conditionalFormatting sqref="L495">
    <cfRule type="duplicateValues" dxfId="532" priority="470"/>
    <cfRule type="duplicateValues" dxfId="531" priority="481"/>
    <cfRule type="duplicateValues" dxfId="530" priority="492"/>
  </conditionalFormatting>
  <conditionalFormatting sqref="L496">
    <cfRule type="duplicateValues" dxfId="529" priority="469"/>
    <cfRule type="duplicateValues" dxfId="528" priority="480"/>
    <cfRule type="duplicateValues" dxfId="527" priority="491"/>
  </conditionalFormatting>
  <conditionalFormatting sqref="L497">
    <cfRule type="duplicateValues" dxfId="526" priority="468"/>
    <cfRule type="duplicateValues" dxfId="525" priority="479"/>
    <cfRule type="duplicateValues" dxfId="524" priority="490"/>
  </conditionalFormatting>
  <conditionalFormatting sqref="L498">
    <cfRule type="duplicateValues" dxfId="523" priority="449"/>
    <cfRule type="duplicateValues" dxfId="522" priority="450"/>
    <cfRule type="duplicateValues" dxfId="521" priority="451"/>
    <cfRule type="duplicateValues" dxfId="520" priority="452"/>
  </conditionalFormatting>
  <conditionalFormatting sqref="L499">
    <cfRule type="duplicateValues" dxfId="519" priority="442"/>
    <cfRule type="duplicateValues" dxfId="518" priority="443"/>
    <cfRule type="duplicateValues" dxfId="517" priority="444"/>
    <cfRule type="duplicateValues" dxfId="516" priority="445"/>
  </conditionalFormatting>
  <conditionalFormatting sqref="L500">
    <cfRule type="duplicateValues" dxfId="515" priority="435"/>
    <cfRule type="duplicateValues" dxfId="514" priority="436"/>
    <cfRule type="duplicateValues" dxfId="513" priority="437"/>
    <cfRule type="duplicateValues" dxfId="512" priority="438"/>
  </conditionalFormatting>
  <conditionalFormatting sqref="L501">
    <cfRule type="duplicateValues" dxfId="511" priority="363"/>
    <cfRule type="duplicateValues" dxfId="510" priority="381"/>
    <cfRule type="duplicateValues" dxfId="509" priority="397"/>
    <cfRule type="duplicateValues" dxfId="508" priority="413"/>
    <cfRule type="duplicateValues" dxfId="507" priority="429"/>
  </conditionalFormatting>
  <conditionalFormatting sqref="L502">
    <cfRule type="duplicateValues" dxfId="506" priority="362"/>
    <cfRule type="duplicateValues" dxfId="505" priority="380"/>
    <cfRule type="duplicateValues" dxfId="504" priority="396"/>
    <cfRule type="duplicateValues" dxfId="503" priority="412"/>
    <cfRule type="duplicateValues" dxfId="502" priority="428"/>
  </conditionalFormatting>
  <conditionalFormatting sqref="L503">
    <cfRule type="duplicateValues" dxfId="501" priority="361"/>
    <cfRule type="duplicateValues" dxfId="500" priority="379"/>
    <cfRule type="duplicateValues" dxfId="499" priority="395"/>
    <cfRule type="duplicateValues" dxfId="498" priority="411"/>
    <cfRule type="duplicateValues" dxfId="497" priority="427"/>
  </conditionalFormatting>
  <conditionalFormatting sqref="L504">
    <cfRule type="duplicateValues" dxfId="496" priority="360"/>
    <cfRule type="duplicateValues" dxfId="495" priority="378"/>
    <cfRule type="duplicateValues" dxfId="494" priority="394"/>
    <cfRule type="duplicateValues" dxfId="493" priority="410"/>
    <cfRule type="duplicateValues" dxfId="492" priority="426"/>
  </conditionalFormatting>
  <conditionalFormatting sqref="L505">
    <cfRule type="duplicateValues" dxfId="491" priority="359"/>
    <cfRule type="duplicateValues" dxfId="490" priority="377"/>
    <cfRule type="duplicateValues" dxfId="489" priority="393"/>
    <cfRule type="duplicateValues" dxfId="488" priority="409"/>
    <cfRule type="duplicateValues" dxfId="487" priority="425"/>
  </conditionalFormatting>
  <conditionalFormatting sqref="L506">
    <cfRule type="duplicateValues" dxfId="486" priority="358"/>
    <cfRule type="duplicateValues" dxfId="485" priority="376"/>
    <cfRule type="duplicateValues" dxfId="484" priority="392"/>
    <cfRule type="duplicateValues" dxfId="483" priority="408"/>
    <cfRule type="duplicateValues" dxfId="482" priority="424"/>
  </conditionalFormatting>
  <conditionalFormatting sqref="L507">
    <cfRule type="duplicateValues" dxfId="481" priority="357"/>
    <cfRule type="duplicateValues" dxfId="480" priority="375"/>
    <cfRule type="duplicateValues" dxfId="479" priority="391"/>
    <cfRule type="duplicateValues" dxfId="478" priority="407"/>
    <cfRule type="duplicateValues" dxfId="477" priority="423"/>
  </conditionalFormatting>
  <conditionalFormatting sqref="L508">
    <cfRule type="duplicateValues" dxfId="476" priority="356"/>
    <cfRule type="duplicateValues" dxfId="475" priority="374"/>
    <cfRule type="duplicateValues" dxfId="474" priority="390"/>
    <cfRule type="duplicateValues" dxfId="473" priority="406"/>
    <cfRule type="duplicateValues" dxfId="472" priority="422"/>
  </conditionalFormatting>
  <conditionalFormatting sqref="L509">
    <cfRule type="duplicateValues" dxfId="471" priority="355"/>
    <cfRule type="duplicateValues" dxfId="470" priority="373"/>
    <cfRule type="duplicateValues" dxfId="469" priority="389"/>
    <cfRule type="duplicateValues" dxfId="468" priority="405"/>
    <cfRule type="duplicateValues" dxfId="467" priority="421"/>
  </conditionalFormatting>
  <conditionalFormatting sqref="L510">
    <cfRule type="duplicateValues" dxfId="466" priority="354"/>
    <cfRule type="duplicateValues" dxfId="465" priority="372"/>
    <cfRule type="duplicateValues" dxfId="464" priority="388"/>
    <cfRule type="duplicateValues" dxfId="463" priority="404"/>
    <cfRule type="duplicateValues" dxfId="462" priority="420"/>
  </conditionalFormatting>
  <conditionalFormatting sqref="L511">
    <cfRule type="duplicateValues" dxfId="461" priority="353"/>
    <cfRule type="duplicateValues" dxfId="460" priority="371"/>
    <cfRule type="duplicateValues" dxfId="459" priority="387"/>
    <cfRule type="duplicateValues" dxfId="458" priority="403"/>
    <cfRule type="duplicateValues" dxfId="457" priority="419"/>
  </conditionalFormatting>
  <conditionalFormatting sqref="L512">
    <cfRule type="duplicateValues" dxfId="456" priority="352"/>
    <cfRule type="duplicateValues" dxfId="455" priority="370"/>
    <cfRule type="duplicateValues" dxfId="454" priority="386"/>
    <cfRule type="duplicateValues" dxfId="453" priority="402"/>
    <cfRule type="duplicateValues" dxfId="452" priority="418"/>
  </conditionalFormatting>
  <conditionalFormatting sqref="L513">
    <cfRule type="duplicateValues" dxfId="451" priority="351"/>
    <cfRule type="duplicateValues" dxfId="450" priority="369"/>
    <cfRule type="duplicateValues" dxfId="449" priority="385"/>
    <cfRule type="duplicateValues" dxfId="448" priority="401"/>
    <cfRule type="duplicateValues" dxfId="447" priority="417"/>
  </conditionalFormatting>
  <conditionalFormatting sqref="L514">
    <cfRule type="duplicateValues" dxfId="446" priority="350"/>
    <cfRule type="duplicateValues" dxfId="445" priority="368"/>
    <cfRule type="duplicateValues" dxfId="444" priority="384"/>
    <cfRule type="duplicateValues" dxfId="443" priority="400"/>
    <cfRule type="duplicateValues" dxfId="442" priority="416"/>
  </conditionalFormatting>
  <conditionalFormatting sqref="L515">
    <cfRule type="duplicateValues" dxfId="441" priority="349"/>
    <cfRule type="duplicateValues" dxfId="440" priority="367"/>
    <cfRule type="duplicateValues" dxfId="439" priority="383"/>
    <cfRule type="duplicateValues" dxfId="438" priority="399"/>
    <cfRule type="duplicateValues" dxfId="437" priority="415"/>
  </conditionalFormatting>
  <conditionalFormatting sqref="L516">
    <cfRule type="duplicateValues" dxfId="436" priority="348"/>
    <cfRule type="duplicateValues" dxfId="435" priority="366"/>
    <cfRule type="duplicateValues" dxfId="434" priority="382"/>
    <cfRule type="duplicateValues" dxfId="433" priority="398"/>
    <cfRule type="duplicateValues" dxfId="432" priority="414"/>
  </conditionalFormatting>
  <conditionalFormatting sqref="L517">
    <cfRule type="duplicateValues" dxfId="431" priority="258"/>
    <cfRule type="duplicateValues" dxfId="430" priority="276"/>
    <cfRule type="duplicateValues" dxfId="429" priority="294"/>
    <cfRule type="duplicateValues" dxfId="428" priority="312"/>
    <cfRule type="duplicateValues" dxfId="427" priority="330"/>
  </conditionalFormatting>
  <conditionalFormatting sqref="L518">
    <cfRule type="duplicateValues" dxfId="426" priority="257"/>
    <cfRule type="duplicateValues" dxfId="425" priority="275"/>
    <cfRule type="duplicateValues" dxfId="424" priority="293"/>
    <cfRule type="duplicateValues" dxfId="423" priority="311"/>
    <cfRule type="duplicateValues" dxfId="422" priority="329"/>
  </conditionalFormatting>
  <conditionalFormatting sqref="L519">
    <cfRule type="duplicateValues" dxfId="421" priority="256"/>
    <cfRule type="duplicateValues" dxfId="420" priority="274"/>
    <cfRule type="duplicateValues" dxfId="419" priority="292"/>
    <cfRule type="duplicateValues" dxfId="418" priority="310"/>
    <cfRule type="duplicateValues" dxfId="417" priority="328"/>
  </conditionalFormatting>
  <conditionalFormatting sqref="L520">
    <cfRule type="duplicateValues" dxfId="416" priority="255"/>
    <cfRule type="duplicateValues" dxfId="415" priority="273"/>
    <cfRule type="duplicateValues" dxfId="414" priority="291"/>
    <cfRule type="duplicateValues" dxfId="413" priority="309"/>
    <cfRule type="duplicateValues" dxfId="412" priority="327"/>
  </conditionalFormatting>
  <conditionalFormatting sqref="L521">
    <cfRule type="duplicateValues" dxfId="411" priority="254"/>
    <cfRule type="duplicateValues" dxfId="410" priority="272"/>
    <cfRule type="duplicateValues" dxfId="409" priority="290"/>
    <cfRule type="duplicateValues" dxfId="408" priority="308"/>
    <cfRule type="duplicateValues" dxfId="407" priority="326"/>
  </conditionalFormatting>
  <conditionalFormatting sqref="L522">
    <cfRule type="duplicateValues" dxfId="406" priority="253"/>
    <cfRule type="duplicateValues" dxfId="405" priority="271"/>
    <cfRule type="duplicateValues" dxfId="404" priority="289"/>
    <cfRule type="duplicateValues" dxfId="403" priority="307"/>
    <cfRule type="duplicateValues" dxfId="402" priority="325"/>
  </conditionalFormatting>
  <conditionalFormatting sqref="L523">
    <cfRule type="duplicateValues" dxfId="401" priority="252"/>
    <cfRule type="duplicateValues" dxfId="400" priority="270"/>
    <cfRule type="duplicateValues" dxfId="399" priority="288"/>
    <cfRule type="duplicateValues" dxfId="398" priority="306"/>
    <cfRule type="duplicateValues" dxfId="397" priority="324"/>
  </conditionalFormatting>
  <conditionalFormatting sqref="L524">
    <cfRule type="duplicateValues" dxfId="396" priority="251"/>
    <cfRule type="duplicateValues" dxfId="395" priority="269"/>
    <cfRule type="duplicateValues" dxfId="394" priority="287"/>
    <cfRule type="duplicateValues" dxfId="393" priority="305"/>
    <cfRule type="duplicateValues" dxfId="392" priority="323"/>
  </conditionalFormatting>
  <conditionalFormatting sqref="L525">
    <cfRule type="duplicateValues" dxfId="391" priority="250"/>
    <cfRule type="duplicateValues" dxfId="390" priority="268"/>
    <cfRule type="duplicateValues" dxfId="389" priority="286"/>
    <cfRule type="duplicateValues" dxfId="388" priority="304"/>
    <cfRule type="duplicateValues" dxfId="387" priority="322"/>
  </conditionalFormatting>
  <conditionalFormatting sqref="L526">
    <cfRule type="duplicateValues" dxfId="386" priority="249"/>
    <cfRule type="duplicateValues" dxfId="385" priority="267"/>
    <cfRule type="duplicateValues" dxfId="384" priority="285"/>
    <cfRule type="duplicateValues" dxfId="383" priority="303"/>
    <cfRule type="duplicateValues" dxfId="382" priority="321"/>
  </conditionalFormatting>
  <conditionalFormatting sqref="L527">
    <cfRule type="duplicateValues" dxfId="381" priority="248"/>
    <cfRule type="duplicateValues" dxfId="380" priority="266"/>
    <cfRule type="duplicateValues" dxfId="379" priority="284"/>
    <cfRule type="duplicateValues" dxfId="378" priority="302"/>
    <cfRule type="duplicateValues" dxfId="377" priority="320"/>
  </conditionalFormatting>
  <conditionalFormatting sqref="L528">
    <cfRule type="duplicateValues" dxfId="376" priority="247"/>
    <cfRule type="duplicateValues" dxfId="375" priority="265"/>
    <cfRule type="duplicateValues" dxfId="374" priority="283"/>
    <cfRule type="duplicateValues" dxfId="373" priority="301"/>
    <cfRule type="duplicateValues" dxfId="372" priority="319"/>
  </conditionalFormatting>
  <conditionalFormatting sqref="L529">
    <cfRule type="duplicateValues" dxfId="371" priority="246"/>
    <cfRule type="duplicateValues" dxfId="370" priority="264"/>
    <cfRule type="duplicateValues" dxfId="369" priority="282"/>
    <cfRule type="duplicateValues" dxfId="368" priority="300"/>
    <cfRule type="duplicateValues" dxfId="367" priority="318"/>
  </conditionalFormatting>
  <conditionalFormatting sqref="L530">
    <cfRule type="duplicateValues" dxfId="366" priority="245"/>
    <cfRule type="duplicateValues" dxfId="365" priority="263"/>
    <cfRule type="duplicateValues" dxfId="364" priority="281"/>
    <cfRule type="duplicateValues" dxfId="363" priority="299"/>
    <cfRule type="duplicateValues" dxfId="362" priority="317"/>
  </conditionalFormatting>
  <conditionalFormatting sqref="L531">
    <cfRule type="duplicateValues" dxfId="361" priority="244"/>
    <cfRule type="duplicateValues" dxfId="360" priority="262"/>
    <cfRule type="duplicateValues" dxfId="359" priority="280"/>
    <cfRule type="duplicateValues" dxfId="358" priority="298"/>
    <cfRule type="duplicateValues" dxfId="357" priority="316"/>
  </conditionalFormatting>
  <conditionalFormatting sqref="L532">
    <cfRule type="duplicateValues" dxfId="356" priority="243"/>
    <cfRule type="duplicateValues" dxfId="355" priority="261"/>
    <cfRule type="duplicateValues" dxfId="354" priority="279"/>
    <cfRule type="duplicateValues" dxfId="353" priority="297"/>
    <cfRule type="duplicateValues" dxfId="352" priority="315"/>
  </conditionalFormatting>
  <conditionalFormatting sqref="L533">
    <cfRule type="duplicateValues" dxfId="351" priority="242"/>
    <cfRule type="duplicateValues" dxfId="350" priority="260"/>
    <cfRule type="duplicateValues" dxfId="349" priority="278"/>
    <cfRule type="duplicateValues" dxfId="348" priority="296"/>
    <cfRule type="duplicateValues" dxfId="347" priority="314"/>
  </conditionalFormatting>
  <conditionalFormatting sqref="L534">
    <cfRule type="duplicateValues" dxfId="346" priority="241"/>
    <cfRule type="duplicateValues" dxfId="345" priority="259"/>
    <cfRule type="duplicateValues" dxfId="344" priority="277"/>
    <cfRule type="duplicateValues" dxfId="343" priority="295"/>
    <cfRule type="duplicateValues" dxfId="342" priority="313"/>
  </conditionalFormatting>
  <conditionalFormatting sqref="L535">
    <cfRule type="duplicateValues" dxfId="341" priority="195"/>
    <cfRule type="duplicateValues" dxfId="340" priority="203"/>
    <cfRule type="duplicateValues" dxfId="339" priority="211"/>
    <cfRule type="duplicateValues" dxfId="338" priority="219"/>
    <cfRule type="duplicateValues" dxfId="337" priority="227"/>
  </conditionalFormatting>
  <conditionalFormatting sqref="L536">
    <cfRule type="duplicateValues" dxfId="336" priority="194"/>
    <cfRule type="duplicateValues" dxfId="335" priority="202"/>
    <cfRule type="duplicateValues" dxfId="334" priority="210"/>
    <cfRule type="duplicateValues" dxfId="333" priority="218"/>
    <cfRule type="duplicateValues" dxfId="332" priority="226"/>
  </conditionalFormatting>
  <conditionalFormatting sqref="L537">
    <cfRule type="duplicateValues" dxfId="331" priority="193"/>
    <cfRule type="duplicateValues" dxfId="330" priority="201"/>
    <cfRule type="duplicateValues" dxfId="329" priority="209"/>
    <cfRule type="duplicateValues" dxfId="328" priority="217"/>
    <cfRule type="duplicateValues" dxfId="327" priority="225"/>
  </conditionalFormatting>
  <conditionalFormatting sqref="L538">
    <cfRule type="duplicateValues" dxfId="326" priority="192"/>
    <cfRule type="duplicateValues" dxfId="325" priority="200"/>
    <cfRule type="duplicateValues" dxfId="324" priority="208"/>
    <cfRule type="duplicateValues" dxfId="323" priority="216"/>
    <cfRule type="duplicateValues" dxfId="322" priority="224"/>
  </conditionalFormatting>
  <conditionalFormatting sqref="L539">
    <cfRule type="duplicateValues" dxfId="321" priority="191"/>
    <cfRule type="duplicateValues" dxfId="320" priority="199"/>
    <cfRule type="duplicateValues" dxfId="319" priority="207"/>
    <cfRule type="duplicateValues" dxfId="318" priority="215"/>
    <cfRule type="duplicateValues" dxfId="317" priority="223"/>
  </conditionalFormatting>
  <conditionalFormatting sqref="L540">
    <cfRule type="duplicateValues" dxfId="316" priority="190"/>
    <cfRule type="duplicateValues" dxfId="315" priority="198"/>
    <cfRule type="duplicateValues" dxfId="314" priority="206"/>
    <cfRule type="duplicateValues" dxfId="313" priority="214"/>
    <cfRule type="duplicateValues" dxfId="312" priority="222"/>
  </conditionalFormatting>
  <conditionalFormatting sqref="L541">
    <cfRule type="duplicateValues" dxfId="311" priority="189"/>
    <cfRule type="duplicateValues" dxfId="310" priority="197"/>
    <cfRule type="duplicateValues" dxfId="309" priority="205"/>
    <cfRule type="duplicateValues" dxfId="308" priority="213"/>
    <cfRule type="duplicateValues" dxfId="307" priority="221"/>
  </conditionalFormatting>
  <conditionalFormatting sqref="L542">
    <cfRule type="duplicateValues" dxfId="306" priority="188"/>
    <cfRule type="duplicateValues" dxfId="305" priority="196"/>
    <cfRule type="duplicateValues" dxfId="304" priority="204"/>
    <cfRule type="duplicateValues" dxfId="303" priority="212"/>
    <cfRule type="duplicateValues" dxfId="302" priority="220"/>
  </conditionalFormatting>
  <conditionalFormatting sqref="L543">
    <cfRule type="duplicateValues" dxfId="301" priority="74"/>
    <cfRule type="duplicateValues" dxfId="300" priority="95"/>
    <cfRule type="duplicateValues" dxfId="299" priority="116"/>
    <cfRule type="duplicateValues" dxfId="298" priority="137"/>
    <cfRule type="duplicateValues" dxfId="297" priority="158"/>
  </conditionalFormatting>
  <conditionalFormatting sqref="L544">
    <cfRule type="duplicateValues" dxfId="296" priority="73"/>
    <cfRule type="duplicateValues" dxfId="295" priority="94"/>
    <cfRule type="duplicateValues" dxfId="294" priority="115"/>
    <cfRule type="duplicateValues" dxfId="293" priority="136"/>
    <cfRule type="duplicateValues" dxfId="292" priority="157"/>
  </conditionalFormatting>
  <conditionalFormatting sqref="L545">
    <cfRule type="duplicateValues" dxfId="291" priority="72"/>
    <cfRule type="duplicateValues" dxfId="290" priority="93"/>
    <cfRule type="duplicateValues" dxfId="289" priority="114"/>
    <cfRule type="duplicateValues" dxfId="288" priority="135"/>
    <cfRule type="duplicateValues" dxfId="287" priority="156"/>
  </conditionalFormatting>
  <conditionalFormatting sqref="L546">
    <cfRule type="duplicateValues" dxfId="286" priority="71"/>
    <cfRule type="duplicateValues" dxfId="285" priority="92"/>
    <cfRule type="duplicateValues" dxfId="284" priority="113"/>
    <cfRule type="duplicateValues" dxfId="283" priority="134"/>
    <cfRule type="duplicateValues" dxfId="282" priority="155"/>
  </conditionalFormatting>
  <conditionalFormatting sqref="L547">
    <cfRule type="duplicateValues" dxfId="281" priority="70"/>
    <cfRule type="duplicateValues" dxfId="280" priority="91"/>
    <cfRule type="duplicateValues" dxfId="279" priority="112"/>
    <cfRule type="duplicateValues" dxfId="278" priority="133"/>
    <cfRule type="duplicateValues" dxfId="277" priority="154"/>
  </conditionalFormatting>
  <conditionalFormatting sqref="L548">
    <cfRule type="duplicateValues" dxfId="276" priority="69"/>
    <cfRule type="duplicateValues" dxfId="275" priority="90"/>
    <cfRule type="duplicateValues" dxfId="274" priority="111"/>
    <cfRule type="duplicateValues" dxfId="273" priority="132"/>
    <cfRule type="duplicateValues" dxfId="272" priority="153"/>
  </conditionalFormatting>
  <conditionalFormatting sqref="L549">
    <cfRule type="duplicateValues" dxfId="271" priority="68"/>
    <cfRule type="duplicateValues" dxfId="270" priority="89"/>
    <cfRule type="duplicateValues" dxfId="269" priority="110"/>
    <cfRule type="duplicateValues" dxfId="268" priority="131"/>
    <cfRule type="duplicateValues" dxfId="267" priority="152"/>
  </conditionalFormatting>
  <conditionalFormatting sqref="L550">
    <cfRule type="duplicateValues" dxfId="266" priority="67"/>
    <cfRule type="duplicateValues" dxfId="265" priority="88"/>
    <cfRule type="duplicateValues" dxfId="264" priority="109"/>
    <cfRule type="duplicateValues" dxfId="263" priority="130"/>
    <cfRule type="duplicateValues" dxfId="262" priority="151"/>
  </conditionalFormatting>
  <conditionalFormatting sqref="L551">
    <cfRule type="duplicateValues" dxfId="261" priority="66"/>
    <cfRule type="duplicateValues" dxfId="260" priority="87"/>
    <cfRule type="duplicateValues" dxfId="259" priority="108"/>
    <cfRule type="duplicateValues" dxfId="258" priority="129"/>
    <cfRule type="duplicateValues" dxfId="257" priority="150"/>
  </conditionalFormatting>
  <conditionalFormatting sqref="L552">
    <cfRule type="duplicateValues" dxfId="256" priority="65"/>
    <cfRule type="duplicateValues" dxfId="255" priority="86"/>
    <cfRule type="duplicateValues" dxfId="254" priority="107"/>
    <cfRule type="duplicateValues" dxfId="253" priority="128"/>
    <cfRule type="duplicateValues" dxfId="252" priority="149"/>
  </conditionalFormatting>
  <conditionalFormatting sqref="L553">
    <cfRule type="duplicateValues" dxfId="251" priority="64"/>
    <cfRule type="duplicateValues" dxfId="250" priority="85"/>
    <cfRule type="duplicateValues" dxfId="249" priority="106"/>
    <cfRule type="duplicateValues" dxfId="248" priority="127"/>
    <cfRule type="duplicateValues" dxfId="247" priority="148"/>
  </conditionalFormatting>
  <conditionalFormatting sqref="L554">
    <cfRule type="duplicateValues" dxfId="246" priority="46"/>
    <cfRule type="duplicateValues" dxfId="245" priority="47"/>
    <cfRule type="duplicateValues" dxfId="244" priority="48"/>
    <cfRule type="duplicateValues" dxfId="243" priority="49"/>
    <cfRule type="duplicateValues" dxfId="242" priority="50"/>
  </conditionalFormatting>
  <conditionalFormatting sqref="L555">
    <cfRule type="duplicateValues" dxfId="241" priority="41"/>
    <cfRule type="duplicateValues" dxfId="240" priority="42"/>
    <cfRule type="duplicateValues" dxfId="239" priority="43"/>
    <cfRule type="duplicateValues" dxfId="238" priority="44"/>
    <cfRule type="duplicateValues" dxfId="237" priority="45"/>
  </conditionalFormatting>
  <conditionalFormatting sqref="L556">
    <cfRule type="duplicateValues" dxfId="236" priority="63"/>
    <cfRule type="duplicateValues" dxfId="235" priority="84"/>
    <cfRule type="duplicateValues" dxfId="234" priority="105"/>
    <cfRule type="duplicateValues" dxfId="233" priority="126"/>
    <cfRule type="duplicateValues" dxfId="232" priority="147"/>
  </conditionalFormatting>
  <conditionalFormatting sqref="L557">
    <cfRule type="duplicateValues" dxfId="231" priority="62"/>
    <cfRule type="duplicateValues" dxfId="230" priority="83"/>
    <cfRule type="duplicateValues" dxfId="229" priority="104"/>
    <cfRule type="duplicateValues" dxfId="228" priority="125"/>
    <cfRule type="duplicateValues" dxfId="227" priority="146"/>
  </conditionalFormatting>
  <conditionalFormatting sqref="L558">
    <cfRule type="duplicateValues" dxfId="226" priority="36"/>
    <cfRule type="duplicateValues" dxfId="225" priority="37"/>
    <cfRule type="duplicateValues" dxfId="224" priority="38"/>
    <cfRule type="duplicateValues" dxfId="223" priority="39"/>
    <cfRule type="duplicateValues" dxfId="222" priority="40"/>
  </conditionalFormatting>
  <conditionalFormatting sqref="L559">
    <cfRule type="duplicateValues" dxfId="221" priority="61"/>
    <cfRule type="duplicateValues" dxfId="220" priority="82"/>
    <cfRule type="duplicateValues" dxfId="219" priority="103"/>
    <cfRule type="duplicateValues" dxfId="218" priority="124"/>
    <cfRule type="duplicateValues" dxfId="217" priority="145"/>
  </conditionalFormatting>
  <conditionalFormatting sqref="L560">
    <cfRule type="duplicateValues" dxfId="216" priority="28"/>
    <cfRule type="duplicateValues" dxfId="215" priority="29"/>
    <cfRule type="duplicateValues" dxfId="214" priority="30"/>
    <cfRule type="duplicateValues" dxfId="213" priority="31"/>
    <cfRule type="duplicateValues" dxfId="212" priority="32"/>
  </conditionalFormatting>
  <conditionalFormatting sqref="L561">
    <cfRule type="duplicateValues" dxfId="211" priority="60"/>
    <cfRule type="duplicateValues" dxfId="210" priority="81"/>
    <cfRule type="duplicateValues" dxfId="209" priority="102"/>
    <cfRule type="duplicateValues" dxfId="208" priority="123"/>
    <cfRule type="duplicateValues" dxfId="207" priority="144"/>
  </conditionalFormatting>
  <conditionalFormatting sqref="L562">
    <cfRule type="duplicateValues" dxfId="206" priority="59"/>
    <cfRule type="duplicateValues" dxfId="205" priority="80"/>
    <cfRule type="duplicateValues" dxfId="204" priority="101"/>
    <cfRule type="duplicateValues" dxfId="203" priority="122"/>
    <cfRule type="duplicateValues" dxfId="202" priority="143"/>
  </conditionalFormatting>
  <conditionalFormatting sqref="L563">
    <cfRule type="duplicateValues" dxfId="201" priority="58"/>
    <cfRule type="duplicateValues" dxfId="200" priority="79"/>
    <cfRule type="duplicateValues" dxfId="199" priority="100"/>
    <cfRule type="duplicateValues" dxfId="198" priority="121"/>
    <cfRule type="duplicateValues" dxfId="197" priority="142"/>
  </conditionalFormatting>
  <conditionalFormatting sqref="L564">
    <cfRule type="duplicateValues" dxfId="196" priority="57"/>
    <cfRule type="duplicateValues" dxfId="195" priority="78"/>
    <cfRule type="duplicateValues" dxfId="194" priority="99"/>
    <cfRule type="duplicateValues" dxfId="193" priority="120"/>
    <cfRule type="duplicateValues" dxfId="192" priority="141"/>
  </conditionalFormatting>
  <conditionalFormatting sqref="L565">
    <cfRule type="duplicateValues" dxfId="191" priority="56"/>
    <cfRule type="duplicateValues" dxfId="190" priority="77"/>
    <cfRule type="duplicateValues" dxfId="189" priority="98"/>
    <cfRule type="duplicateValues" dxfId="188" priority="119"/>
    <cfRule type="duplicateValues" dxfId="187" priority="140"/>
  </conditionalFormatting>
  <conditionalFormatting sqref="L566">
    <cfRule type="duplicateValues" dxfId="186" priority="55"/>
    <cfRule type="duplicateValues" dxfId="185" priority="76"/>
    <cfRule type="duplicateValues" dxfId="184" priority="97"/>
    <cfRule type="duplicateValues" dxfId="183" priority="118"/>
    <cfRule type="duplicateValues" dxfId="182" priority="139"/>
  </conditionalFormatting>
  <conditionalFormatting sqref="L567">
    <cfRule type="duplicateValues" dxfId="181" priority="54"/>
    <cfRule type="duplicateValues" dxfId="180" priority="75"/>
    <cfRule type="duplicateValues" dxfId="179" priority="96"/>
    <cfRule type="duplicateValues" dxfId="178" priority="117"/>
    <cfRule type="duplicateValues" dxfId="177" priority="138"/>
  </conditionalFormatting>
  <conditionalFormatting sqref="L568">
    <cfRule type="duplicateValues" dxfId="176" priority="1"/>
    <cfRule type="duplicateValues" dxfId="175" priority="2"/>
    <cfRule type="duplicateValues" dxfId="174" priority="3"/>
    <cfRule type="duplicateValues" dxfId="173" priority="4"/>
    <cfRule type="duplicateValues" dxfId="172" priority="5"/>
    <cfRule type="duplicateValues" dxfId="171" priority="6"/>
    <cfRule type="duplicateValues" dxfId="170" priority="7"/>
  </conditionalFormatting>
  <conditionalFormatting sqref="L569">
    <cfRule type="duplicateValues" dxfId="169" priority="9"/>
    <cfRule type="duplicateValues" dxfId="168" priority="11"/>
    <cfRule type="duplicateValues" dxfId="167" priority="13"/>
    <cfRule type="duplicateValues" dxfId="166" priority="15"/>
    <cfRule type="duplicateValues" dxfId="165" priority="17"/>
    <cfRule type="duplicateValues" dxfId="164" priority="19"/>
    <cfRule type="duplicateValues" dxfId="163" priority="21"/>
  </conditionalFormatting>
  <conditionalFormatting sqref="L570">
    <cfRule type="duplicateValues" dxfId="162" priority="8"/>
    <cfRule type="duplicateValues" dxfId="161" priority="10"/>
    <cfRule type="duplicateValues" dxfId="160" priority="12"/>
    <cfRule type="duplicateValues" dxfId="159" priority="14"/>
    <cfRule type="duplicateValues" dxfId="158" priority="16"/>
    <cfRule type="duplicateValues" dxfId="157" priority="18"/>
    <cfRule type="duplicateValues" dxfId="156" priority="20"/>
  </conditionalFormatting>
  <conditionalFormatting sqref="A269:E269">
    <cfRule type="duplicateValues" dxfId="155" priority="789"/>
  </conditionalFormatting>
  <conditionalFormatting sqref="A271:E271">
    <cfRule type="duplicateValues" dxfId="154" priority="791"/>
  </conditionalFormatting>
  <conditionalFormatting sqref="A272:E272">
    <cfRule type="duplicateValues" dxfId="153" priority="793"/>
  </conditionalFormatting>
  <conditionalFormatting sqref="A273:E273">
    <cfRule type="duplicateValues" dxfId="152" priority="795"/>
  </conditionalFormatting>
  <conditionalFormatting sqref="A274:E274">
    <cfRule type="duplicateValues" dxfId="151" priority="797"/>
  </conditionalFormatting>
  <conditionalFormatting sqref="A276:E276">
    <cfRule type="duplicateValues" dxfId="150" priority="799"/>
  </conditionalFormatting>
  <conditionalFormatting sqref="A300:E300">
    <cfRule type="duplicateValues" dxfId="149" priority="801"/>
  </conditionalFormatting>
  <conditionalFormatting sqref="A301:E301">
    <cfRule type="duplicateValues" dxfId="148" priority="803"/>
  </conditionalFormatting>
  <conditionalFormatting sqref="A302:E302">
    <cfRule type="duplicateValues" dxfId="147" priority="805"/>
  </conditionalFormatting>
  <conditionalFormatting sqref="A303:E303">
    <cfRule type="duplicateValues" dxfId="146" priority="807"/>
  </conditionalFormatting>
  <conditionalFormatting sqref="A304:E304">
    <cfRule type="duplicateValues" dxfId="145" priority="809"/>
  </conditionalFormatting>
  <conditionalFormatting sqref="A305:E305">
    <cfRule type="duplicateValues" dxfId="144" priority="811"/>
  </conditionalFormatting>
  <conditionalFormatting sqref="A308:E308">
    <cfRule type="duplicateValues" dxfId="143" priority="813"/>
  </conditionalFormatting>
  <conditionalFormatting sqref="A309:E309">
    <cfRule type="duplicateValues" dxfId="142" priority="815"/>
  </conditionalFormatting>
  <conditionalFormatting sqref="A310:E310">
    <cfRule type="duplicateValues" dxfId="141" priority="817"/>
  </conditionalFormatting>
  <conditionalFormatting sqref="A311:E311">
    <cfRule type="duplicateValues" dxfId="140" priority="819"/>
  </conditionalFormatting>
  <conditionalFormatting sqref="A312:E312">
    <cfRule type="duplicateValues" dxfId="139" priority="821"/>
  </conditionalFormatting>
  <conditionalFormatting sqref="A313:E313">
    <cfRule type="duplicateValues" dxfId="138" priority="823"/>
  </conditionalFormatting>
  <conditionalFormatting sqref="A316:E316">
    <cfRule type="duplicateValues" dxfId="137" priority="825"/>
  </conditionalFormatting>
  <conditionalFormatting sqref="A317:E317">
    <cfRule type="duplicateValues" dxfId="136" priority="827"/>
  </conditionalFormatting>
  <conditionalFormatting sqref="A319:E319">
    <cfRule type="duplicateValues" dxfId="135" priority="829"/>
  </conditionalFormatting>
  <conditionalFormatting sqref="A322:E322">
    <cfRule type="duplicateValues" dxfId="134" priority="831"/>
  </conditionalFormatting>
  <conditionalFormatting sqref="A323:E323">
    <cfRule type="duplicateValues" dxfId="133" priority="833"/>
  </conditionalFormatting>
  <conditionalFormatting sqref="A324:E324">
    <cfRule type="duplicateValues" dxfId="132" priority="835"/>
  </conditionalFormatting>
  <conditionalFormatting sqref="A325:E325">
    <cfRule type="duplicateValues" dxfId="131" priority="837"/>
  </conditionalFormatting>
  <conditionalFormatting sqref="A330:E330">
    <cfRule type="duplicateValues" dxfId="130" priority="839"/>
  </conditionalFormatting>
  <conditionalFormatting sqref="A339:E339">
    <cfRule type="duplicateValues" dxfId="129" priority="841"/>
  </conditionalFormatting>
  <conditionalFormatting sqref="A340:E340">
    <cfRule type="duplicateValues" dxfId="128" priority="843"/>
  </conditionalFormatting>
  <conditionalFormatting sqref="A341:E341">
    <cfRule type="duplicateValues" dxfId="127" priority="845"/>
  </conditionalFormatting>
  <conditionalFormatting sqref="A347:E347">
    <cfRule type="duplicateValues" dxfId="126" priority="847"/>
  </conditionalFormatting>
  <conditionalFormatting sqref="A351:E351">
    <cfRule type="duplicateValues" dxfId="125" priority="849"/>
  </conditionalFormatting>
  <conditionalFormatting sqref="A352:E352">
    <cfRule type="duplicateValues" dxfId="124" priority="851"/>
  </conditionalFormatting>
  <conditionalFormatting sqref="A356:E356">
    <cfRule type="duplicateValues" dxfId="123" priority="853"/>
  </conditionalFormatting>
  <conditionalFormatting sqref="A357:E357">
    <cfRule type="duplicateValues" dxfId="122" priority="855"/>
  </conditionalFormatting>
  <conditionalFormatting sqref="A358:E358">
    <cfRule type="duplicateValues" dxfId="121" priority="857"/>
  </conditionalFormatting>
  <conditionalFormatting sqref="A359:E359">
    <cfRule type="duplicateValues" dxfId="120" priority="859"/>
  </conditionalFormatting>
  <conditionalFormatting sqref="A367:E367">
    <cfRule type="duplicateValues" dxfId="119" priority="861"/>
  </conditionalFormatting>
  <conditionalFormatting sqref="A368:E368">
    <cfRule type="duplicateValues" dxfId="118" priority="863"/>
  </conditionalFormatting>
  <conditionalFormatting sqref="A372:E372">
    <cfRule type="duplicateValues" dxfId="117" priority="865"/>
  </conditionalFormatting>
  <conditionalFormatting sqref="A373:E373">
    <cfRule type="duplicateValues" dxfId="116" priority="867"/>
  </conditionalFormatting>
  <conditionalFormatting sqref="A374:E374">
    <cfRule type="duplicateValues" dxfId="115" priority="869"/>
  </conditionalFormatting>
  <conditionalFormatting sqref="A376:E376">
    <cfRule type="duplicateValues" dxfId="114" priority="871"/>
  </conditionalFormatting>
  <conditionalFormatting sqref="A378:E378">
    <cfRule type="duplicateValues" dxfId="113" priority="873"/>
  </conditionalFormatting>
  <conditionalFormatting sqref="A383:E383">
    <cfRule type="duplicateValues" dxfId="112" priority="875"/>
  </conditionalFormatting>
  <conditionalFormatting sqref="A384:E384">
    <cfRule type="duplicateValues" dxfId="111" priority="877"/>
  </conditionalFormatting>
  <conditionalFormatting sqref="A385:E385">
    <cfRule type="duplicateValues" dxfId="110" priority="879"/>
  </conditionalFormatting>
  <conditionalFormatting sqref="A386:E386">
    <cfRule type="duplicateValues" dxfId="109" priority="881"/>
  </conditionalFormatting>
  <conditionalFormatting sqref="A387:E387">
    <cfRule type="duplicateValues" dxfId="108" priority="883"/>
  </conditionalFormatting>
  <conditionalFormatting sqref="A388:E388">
    <cfRule type="duplicateValues" dxfId="107" priority="885"/>
  </conditionalFormatting>
  <conditionalFormatting sqref="A389:E389">
    <cfRule type="duplicateValues" dxfId="106" priority="887"/>
  </conditionalFormatting>
  <conditionalFormatting sqref="A390:E390">
    <cfRule type="duplicateValues" dxfId="105" priority="889"/>
  </conditionalFormatting>
  <conditionalFormatting sqref="A391:E391">
    <cfRule type="duplicateValues" dxfId="104" priority="891"/>
  </conditionalFormatting>
  <conditionalFormatting sqref="A395:E395">
    <cfRule type="duplicateValues" dxfId="103" priority="893"/>
  </conditionalFormatting>
  <conditionalFormatting sqref="A401:E401">
    <cfRule type="duplicateValues" dxfId="102" priority="895"/>
  </conditionalFormatting>
  <conditionalFormatting sqref="A403:E403">
    <cfRule type="duplicateValues" dxfId="101" priority="897"/>
  </conditionalFormatting>
  <conditionalFormatting sqref="A404:E404">
    <cfRule type="duplicateValues" dxfId="100" priority="899"/>
  </conditionalFormatting>
  <conditionalFormatting sqref="A405:E405">
    <cfRule type="duplicateValues" dxfId="99" priority="901"/>
  </conditionalFormatting>
  <conditionalFormatting sqref="A410:E410">
    <cfRule type="duplicateValues" dxfId="98" priority="903"/>
  </conditionalFormatting>
  <conditionalFormatting sqref="A411:E411">
    <cfRule type="duplicateValues" dxfId="97" priority="905"/>
  </conditionalFormatting>
  <conditionalFormatting sqref="A413:E413">
    <cfRule type="duplicateValues" dxfId="96" priority="907"/>
  </conditionalFormatting>
  <conditionalFormatting sqref="A414:E414">
    <cfRule type="duplicateValues" dxfId="95" priority="909"/>
  </conditionalFormatting>
  <conditionalFormatting sqref="A415:E415">
    <cfRule type="duplicateValues" dxfId="94" priority="911"/>
  </conditionalFormatting>
  <conditionalFormatting sqref="A327:E327 A361:E361 A332:E332">
    <cfRule type="duplicateValues" dxfId="93" priority="913"/>
  </conditionalFormatting>
  <conditionalFormatting sqref="A488:E488 A337:E337">
    <cfRule type="duplicateValues" dxfId="92" priority="919"/>
  </conditionalFormatting>
  <conditionalFormatting sqref="A425:E425">
    <cfRule type="duplicateValues" dxfId="91" priority="923"/>
  </conditionalFormatting>
  <conditionalFormatting sqref="A426:E426">
    <cfRule type="duplicateValues" dxfId="90" priority="925"/>
  </conditionalFormatting>
  <conditionalFormatting sqref="A427:E427">
    <cfRule type="duplicateValues" dxfId="89" priority="927"/>
  </conditionalFormatting>
  <conditionalFormatting sqref="A428:E428">
    <cfRule type="duplicateValues" dxfId="88" priority="929"/>
  </conditionalFormatting>
  <conditionalFormatting sqref="A430:E430">
    <cfRule type="duplicateValues" dxfId="87" priority="931"/>
  </conditionalFormatting>
  <conditionalFormatting sqref="A431:E431">
    <cfRule type="duplicateValues" dxfId="86" priority="933"/>
  </conditionalFormatting>
  <conditionalFormatting sqref="A432:E432">
    <cfRule type="duplicateValues" dxfId="85" priority="935"/>
  </conditionalFormatting>
  <conditionalFormatting sqref="A433:E433">
    <cfRule type="duplicateValues" dxfId="84" priority="937"/>
  </conditionalFormatting>
  <conditionalFormatting sqref="A438:E438">
    <cfRule type="duplicateValues" dxfId="83" priority="939"/>
  </conditionalFormatting>
  <conditionalFormatting sqref="A440:E440">
    <cfRule type="duplicateValues" dxfId="82" priority="941"/>
  </conditionalFormatting>
  <conditionalFormatting sqref="A441:E441">
    <cfRule type="duplicateValues" dxfId="81" priority="943"/>
  </conditionalFormatting>
  <conditionalFormatting sqref="A443:E443">
    <cfRule type="duplicateValues" dxfId="80" priority="945"/>
  </conditionalFormatting>
  <conditionalFormatting sqref="A446:E446">
    <cfRule type="duplicateValues" dxfId="79" priority="947"/>
  </conditionalFormatting>
  <conditionalFormatting sqref="A447:E447">
    <cfRule type="duplicateValues" dxfId="78" priority="949"/>
  </conditionalFormatting>
  <conditionalFormatting sqref="A448:E448">
    <cfRule type="duplicateValues" dxfId="77" priority="951"/>
  </conditionalFormatting>
  <conditionalFormatting sqref="A449:E449">
    <cfRule type="duplicateValues" dxfId="76" priority="953"/>
  </conditionalFormatting>
  <conditionalFormatting sqref="A451:E451">
    <cfRule type="duplicateValues" dxfId="75" priority="955"/>
  </conditionalFormatting>
  <conditionalFormatting sqref="A452:E452">
    <cfRule type="duplicateValues" dxfId="74" priority="957"/>
  </conditionalFormatting>
  <conditionalFormatting sqref="A453:E453">
    <cfRule type="duplicateValues" dxfId="73" priority="961"/>
  </conditionalFormatting>
  <conditionalFormatting sqref="A457:E457">
    <cfRule type="duplicateValues" dxfId="72" priority="963"/>
  </conditionalFormatting>
  <conditionalFormatting sqref="A458:E458">
    <cfRule type="duplicateValues" dxfId="71" priority="965"/>
  </conditionalFormatting>
  <conditionalFormatting sqref="A459:E459">
    <cfRule type="duplicateValues" dxfId="70" priority="967"/>
  </conditionalFormatting>
  <conditionalFormatting sqref="A460:E460">
    <cfRule type="duplicateValues" dxfId="69" priority="969"/>
  </conditionalFormatting>
  <conditionalFormatting sqref="A461:E461">
    <cfRule type="duplicateValues" dxfId="68" priority="971"/>
  </conditionalFormatting>
  <conditionalFormatting sqref="A462:E462">
    <cfRule type="duplicateValues" dxfId="67" priority="973"/>
  </conditionalFormatting>
  <conditionalFormatting sqref="A469:E469">
    <cfRule type="duplicateValues" dxfId="66" priority="975"/>
  </conditionalFormatting>
  <conditionalFormatting sqref="A471:E471">
    <cfRule type="duplicateValues" dxfId="65" priority="977"/>
  </conditionalFormatting>
  <conditionalFormatting sqref="A472:E472">
    <cfRule type="duplicateValues" dxfId="64" priority="979"/>
  </conditionalFormatting>
  <conditionalFormatting sqref="A474:E474">
    <cfRule type="duplicateValues" dxfId="63" priority="985"/>
  </conditionalFormatting>
  <conditionalFormatting sqref="A476:E476">
    <cfRule type="duplicateValues" dxfId="62" priority="987"/>
  </conditionalFormatting>
  <conditionalFormatting sqref="A477:E477">
    <cfRule type="duplicateValues" dxfId="61" priority="989"/>
  </conditionalFormatting>
  <conditionalFormatting sqref="A478:E478">
    <cfRule type="duplicateValues" dxfId="60" priority="991"/>
  </conditionalFormatting>
  <conditionalFormatting sqref="A481:E481">
    <cfRule type="duplicateValues" dxfId="59" priority="993"/>
  </conditionalFormatting>
  <conditionalFormatting sqref="A482:E482">
    <cfRule type="duplicateValues" dxfId="58" priority="995"/>
  </conditionalFormatting>
  <conditionalFormatting sqref="A483:E483">
    <cfRule type="duplicateValues" dxfId="57" priority="997"/>
  </conditionalFormatting>
  <conditionalFormatting sqref="A489:E489">
    <cfRule type="duplicateValues" dxfId="56" priority="999"/>
  </conditionalFormatting>
  <conditionalFormatting sqref="A490:E490">
    <cfRule type="duplicateValues" dxfId="55" priority="1001"/>
  </conditionalFormatting>
  <conditionalFormatting sqref="A491:E491">
    <cfRule type="duplicateValues" dxfId="54" priority="1003"/>
  </conditionalFormatting>
  <conditionalFormatting sqref="A492:E492">
    <cfRule type="duplicateValues" dxfId="53" priority="1005"/>
  </conditionalFormatting>
  <conditionalFormatting sqref="A494:E494">
    <cfRule type="duplicateValues" dxfId="52" priority="1007"/>
  </conditionalFormatting>
  <conditionalFormatting sqref="A495:E495">
    <cfRule type="duplicateValues" dxfId="51" priority="1009"/>
  </conditionalFormatting>
  <conditionalFormatting sqref="A496:E496">
    <cfRule type="duplicateValues" dxfId="50" priority="1011"/>
  </conditionalFormatting>
  <conditionalFormatting sqref="A497:E497">
    <cfRule type="duplicateValues" dxfId="49" priority="1013"/>
  </conditionalFormatting>
  <conditionalFormatting sqref="A498:E498">
    <cfRule type="duplicateValues" dxfId="48" priority="1015"/>
  </conditionalFormatting>
  <conditionalFormatting sqref="A499:E499">
    <cfRule type="duplicateValues" dxfId="47" priority="1017"/>
  </conditionalFormatting>
  <conditionalFormatting sqref="A500:E500">
    <cfRule type="duplicateValues" dxfId="46" priority="1019"/>
  </conditionalFormatting>
  <conditionalFormatting sqref="A501:E501">
    <cfRule type="duplicateValues" dxfId="45" priority="1021"/>
  </conditionalFormatting>
  <conditionalFormatting sqref="A502:E502">
    <cfRule type="duplicateValues" dxfId="44" priority="1023"/>
  </conditionalFormatting>
  <conditionalFormatting sqref="A503:E503">
    <cfRule type="duplicateValues" dxfId="43" priority="1025"/>
  </conditionalFormatting>
  <conditionalFormatting sqref="A504:E504">
    <cfRule type="duplicateValues" dxfId="42" priority="1027"/>
  </conditionalFormatting>
  <conditionalFormatting sqref="A505:E505">
    <cfRule type="duplicateValues" dxfId="41" priority="1029"/>
  </conditionalFormatting>
  <conditionalFormatting sqref="A506:E506">
    <cfRule type="duplicateValues" dxfId="40" priority="1031"/>
  </conditionalFormatting>
  <conditionalFormatting sqref="A507:E507">
    <cfRule type="duplicateValues" dxfId="39" priority="1033"/>
  </conditionalFormatting>
  <conditionalFormatting sqref="A508:E508">
    <cfRule type="duplicateValues" dxfId="38" priority="1035"/>
  </conditionalFormatting>
  <conditionalFormatting sqref="A510:E510">
    <cfRule type="duplicateValues" dxfId="37" priority="1037"/>
  </conditionalFormatting>
  <conditionalFormatting sqref="A511:E511">
    <cfRule type="duplicateValues" dxfId="36" priority="1039"/>
  </conditionalFormatting>
  <conditionalFormatting sqref="A512:E512">
    <cfRule type="duplicateValues" dxfId="35" priority="1041"/>
  </conditionalFormatting>
  <conditionalFormatting sqref="A513:E513">
    <cfRule type="duplicateValues" dxfId="34" priority="1043"/>
  </conditionalFormatting>
  <conditionalFormatting sqref="A514:E514">
    <cfRule type="duplicateValues" dxfId="33" priority="1045"/>
  </conditionalFormatting>
  <conditionalFormatting sqref="A515:E515">
    <cfRule type="duplicateValues" dxfId="32" priority="1047"/>
  </conditionalFormatting>
  <conditionalFormatting sqref="A516:E516">
    <cfRule type="duplicateValues" dxfId="31" priority="1049"/>
  </conditionalFormatting>
  <conditionalFormatting sqref="A517:E517">
    <cfRule type="duplicateValues" dxfId="30" priority="1051"/>
  </conditionalFormatting>
  <conditionalFormatting sqref="A518:E518">
    <cfRule type="duplicateValues" dxfId="29" priority="1053"/>
  </conditionalFormatting>
  <conditionalFormatting sqref="A520:E520">
    <cfRule type="duplicateValues" dxfId="28" priority="1055"/>
  </conditionalFormatting>
  <conditionalFormatting sqref="A521:E521">
    <cfRule type="duplicateValues" dxfId="27" priority="1057"/>
  </conditionalFormatting>
  <conditionalFormatting sqref="A522:E522">
    <cfRule type="duplicateValues" dxfId="26" priority="1059"/>
  </conditionalFormatting>
  <conditionalFormatting sqref="A523:E523">
    <cfRule type="duplicateValues" dxfId="25" priority="1061"/>
  </conditionalFormatting>
  <conditionalFormatting sqref="A524:E524">
    <cfRule type="duplicateValues" dxfId="24" priority="1063"/>
  </conditionalFormatting>
  <conditionalFormatting sqref="A525:E525">
    <cfRule type="duplicateValues" dxfId="23" priority="1065"/>
  </conditionalFormatting>
  <conditionalFormatting sqref="A526:E526">
    <cfRule type="duplicateValues" dxfId="22" priority="1067"/>
  </conditionalFormatting>
  <conditionalFormatting sqref="A527:E527">
    <cfRule type="duplicateValues" dxfId="21" priority="1069"/>
  </conditionalFormatting>
  <conditionalFormatting sqref="A528:E528">
    <cfRule type="duplicateValues" dxfId="20" priority="1071"/>
  </conditionalFormatting>
  <conditionalFormatting sqref="A530:E530">
    <cfRule type="duplicateValues" dxfId="19" priority="1073"/>
  </conditionalFormatting>
  <conditionalFormatting sqref="A534:E534">
    <cfRule type="duplicateValues" dxfId="18" priority="1075"/>
  </conditionalFormatting>
  <conditionalFormatting sqref="A535:E535">
    <cfRule type="duplicateValues" dxfId="17" priority="1077"/>
  </conditionalFormatting>
  <conditionalFormatting sqref="A540:E540">
    <cfRule type="duplicateValues" dxfId="16" priority="1079"/>
  </conditionalFormatting>
  <conditionalFormatting sqref="A541:E541">
    <cfRule type="duplicateValues" dxfId="15" priority="1081"/>
  </conditionalFormatting>
  <conditionalFormatting sqref="A546:E546">
    <cfRule type="duplicateValues" dxfId="14" priority="1083"/>
  </conditionalFormatting>
  <conditionalFormatting sqref="A547:E547">
    <cfRule type="duplicateValues" dxfId="13" priority="1085"/>
  </conditionalFormatting>
  <conditionalFormatting sqref="A552:E552">
    <cfRule type="duplicateValues" dxfId="12" priority="1087"/>
  </conditionalFormatting>
  <conditionalFormatting sqref="A555:E555">
    <cfRule type="duplicateValues" dxfId="11" priority="1089"/>
  </conditionalFormatting>
  <conditionalFormatting sqref="A557:E557">
    <cfRule type="duplicateValues" dxfId="10" priority="1091"/>
  </conditionalFormatting>
  <conditionalFormatting sqref="A558:E558">
    <cfRule type="duplicateValues" dxfId="9" priority="1093"/>
  </conditionalFormatting>
  <conditionalFormatting sqref="L1:L570">
    <cfRule type="duplicateValues" dxfId="8" priority="1122"/>
  </conditionalFormatting>
  <conditionalFormatting sqref="L1:L567">
    <cfRule type="duplicateValues" dxfId="7" priority="1124"/>
    <cfRule type="duplicateValues" dxfId="6" priority="1125"/>
  </conditionalFormatting>
  <conditionalFormatting sqref="L1:L500">
    <cfRule type="duplicateValues" dxfId="5" priority="1128"/>
  </conditionalFormatting>
  <conditionalFormatting sqref="L1:L497">
    <cfRule type="duplicateValues" dxfId="4" priority="1130"/>
  </conditionalFormatting>
  <conditionalFormatting sqref="L1:L456">
    <cfRule type="duplicateValues" dxfId="3" priority="1132"/>
  </conditionalFormatting>
  <conditionalFormatting sqref="A270:E270 A275:E275 A277:E299 A326:E326 A2:J2 A3:E268 F3:J570">
    <cfRule type="duplicateValues" dxfId="2" priority="1134"/>
  </conditionalFormatting>
  <dataValidations count="1">
    <dataValidation type="list" errorStyle="information" allowBlank="1" showErrorMessage="1" errorTitle="错误提示" error="请输入下拉列表中的一个值" sqref="R30:S31 R161:S161" xr:uid="{42A28D24-2B5D-4758-888D-082C3B5CD075}">
      <formula1>"针织,梭织,毛织,牛仔,皮草,羽绒"</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E99EA-5518-48BF-A8E6-E0940B9AE2F8}">
  <dimension ref="A1:F208"/>
  <sheetViews>
    <sheetView topLeftCell="A10" workbookViewId="0">
      <selection activeCell="I35" sqref="I35"/>
    </sheetView>
  </sheetViews>
  <sheetFormatPr defaultRowHeight="13.8" x14ac:dyDescent="0.25"/>
  <cols>
    <col min="1" max="1" width="15.6640625" customWidth="1"/>
    <col min="2" max="3" width="16.6640625" customWidth="1"/>
    <col min="4" max="4" width="21.33203125" customWidth="1"/>
    <col min="5" max="5" width="16.21875" customWidth="1"/>
    <col min="6" max="6" width="28.109375" customWidth="1"/>
  </cols>
  <sheetData>
    <row r="1" spans="1:6" ht="20.399999999999999" x14ac:dyDescent="0.25">
      <c r="A1" s="55" t="s">
        <v>2141</v>
      </c>
      <c r="B1" s="55" t="s">
        <v>2194</v>
      </c>
      <c r="C1" s="56" t="s">
        <v>2142</v>
      </c>
      <c r="D1" s="56" t="s">
        <v>2142</v>
      </c>
      <c r="E1" s="57" t="s">
        <v>2214</v>
      </c>
      <c r="F1" s="55" t="s">
        <v>2143</v>
      </c>
    </row>
    <row r="2" spans="1:6" ht="17.399999999999999" x14ac:dyDescent="0.25">
      <c r="A2" t="s">
        <v>2109</v>
      </c>
      <c r="B2" s="58" t="s">
        <v>2189</v>
      </c>
      <c r="C2" s="58" t="s">
        <v>2088</v>
      </c>
      <c r="D2" s="59" t="s">
        <v>2195</v>
      </c>
      <c r="E2" s="61" t="s">
        <v>2089</v>
      </c>
      <c r="F2" s="60" t="s">
        <v>2144</v>
      </c>
    </row>
    <row r="3" spans="1:6" ht="17.399999999999999" x14ac:dyDescent="0.25">
      <c r="A3" t="s">
        <v>2087</v>
      </c>
      <c r="B3" s="58" t="s">
        <v>2190</v>
      </c>
      <c r="C3" s="58" t="s">
        <v>2098</v>
      </c>
      <c r="D3" s="59" t="s">
        <v>2196</v>
      </c>
      <c r="E3" s="61" t="s">
        <v>2110</v>
      </c>
      <c r="F3" s="65" t="s">
        <v>2146</v>
      </c>
    </row>
    <row r="4" spans="1:6" ht="17.399999999999999" x14ac:dyDescent="0.25">
      <c r="A4" t="s">
        <v>2102</v>
      </c>
      <c r="B4" s="58" t="s">
        <v>2191</v>
      </c>
      <c r="C4" s="58" t="s">
        <v>2102</v>
      </c>
      <c r="D4" s="59" t="s">
        <v>2197</v>
      </c>
      <c r="E4" s="61" t="s">
        <v>2111</v>
      </c>
      <c r="F4" s="65" t="s">
        <v>2149</v>
      </c>
    </row>
    <row r="5" spans="1:6" ht="17.399999999999999" x14ac:dyDescent="0.25">
      <c r="A5" t="s">
        <v>2100</v>
      </c>
      <c r="B5" s="58" t="s">
        <v>2192</v>
      </c>
      <c r="C5" s="58" t="s">
        <v>2199</v>
      </c>
      <c r="D5" s="59" t="s">
        <v>2200</v>
      </c>
      <c r="E5" s="61" t="s">
        <v>2112</v>
      </c>
      <c r="F5" s="62" t="s">
        <v>1255</v>
      </c>
    </row>
    <row r="6" spans="1:6" ht="17.399999999999999" x14ac:dyDescent="0.25">
      <c r="A6" t="s">
        <v>2188</v>
      </c>
      <c r="B6" s="58" t="s">
        <v>2193</v>
      </c>
      <c r="C6" s="58" t="s">
        <v>2201</v>
      </c>
      <c r="D6" s="59" t="s">
        <v>2202</v>
      </c>
      <c r="E6" s="61" t="s">
        <v>2114</v>
      </c>
      <c r="F6" s="62" t="s">
        <v>2153</v>
      </c>
    </row>
    <row r="7" spans="1:6" ht="17.399999999999999" x14ac:dyDescent="0.25">
      <c r="B7" s="64"/>
      <c r="C7" s="64" t="s">
        <v>2203</v>
      </c>
      <c r="D7" s="59" t="s">
        <v>2204</v>
      </c>
      <c r="E7" s="61" t="s">
        <v>2135</v>
      </c>
      <c r="F7" s="62" t="s">
        <v>1788</v>
      </c>
    </row>
    <row r="8" spans="1:6" ht="17.399999999999999" x14ac:dyDescent="0.25">
      <c r="B8" s="64"/>
      <c r="C8" s="64" t="s">
        <v>2104</v>
      </c>
      <c r="D8" s="59" t="s">
        <v>2205</v>
      </c>
      <c r="E8" s="61" t="s">
        <v>2113</v>
      </c>
      <c r="F8" s="62" t="s">
        <v>2157</v>
      </c>
    </row>
    <row r="9" spans="1:6" ht="17.399999999999999" x14ac:dyDescent="0.25">
      <c r="B9" s="64"/>
      <c r="C9" s="64" t="s">
        <v>2103</v>
      </c>
      <c r="D9" s="59" t="s">
        <v>2206</v>
      </c>
      <c r="E9" s="61" t="s">
        <v>2117</v>
      </c>
      <c r="F9" s="62" t="s">
        <v>1960</v>
      </c>
    </row>
    <row r="10" spans="1:6" ht="17.399999999999999" x14ac:dyDescent="0.25">
      <c r="B10" s="64"/>
      <c r="C10" s="64" t="s">
        <v>2115</v>
      </c>
      <c r="D10" s="59" t="s">
        <v>2207</v>
      </c>
      <c r="E10" s="61" t="s">
        <v>2163</v>
      </c>
      <c r="F10" s="62" t="s">
        <v>2162</v>
      </c>
    </row>
    <row r="11" spans="1:6" ht="17.399999999999999" x14ac:dyDescent="0.25">
      <c r="B11" s="64"/>
      <c r="C11" s="64" t="s">
        <v>2100</v>
      </c>
      <c r="D11" s="59" t="s">
        <v>2208</v>
      </c>
      <c r="E11" s="61" t="s">
        <v>2221</v>
      </c>
      <c r="F11" s="62" t="s">
        <v>1365</v>
      </c>
    </row>
    <row r="12" spans="1:6" ht="17.399999999999999" x14ac:dyDescent="0.25">
      <c r="B12" s="64"/>
      <c r="C12" s="64" t="s">
        <v>2109</v>
      </c>
      <c r="D12" s="64" t="s">
        <v>2209</v>
      </c>
      <c r="E12" s="61" t="s">
        <v>2222</v>
      </c>
      <c r="F12" s="62" t="s">
        <v>2167</v>
      </c>
    </row>
    <row r="13" spans="1:6" ht="17.399999999999999" x14ac:dyDescent="0.25">
      <c r="B13" s="64"/>
      <c r="C13" s="64" t="s">
        <v>2210</v>
      </c>
      <c r="D13" s="59" t="s">
        <v>2211</v>
      </c>
      <c r="E13" s="61" t="s">
        <v>2220</v>
      </c>
      <c r="F13" s="62" t="s">
        <v>1006</v>
      </c>
    </row>
    <row r="14" spans="1:6" ht="17.399999999999999" x14ac:dyDescent="0.25">
      <c r="B14" s="64"/>
      <c r="C14" s="64" t="s">
        <v>2213</v>
      </c>
      <c r="D14" s="59" t="s">
        <v>2212</v>
      </c>
      <c r="E14" s="61" t="s">
        <v>2224</v>
      </c>
      <c r="F14" s="62" t="s">
        <v>2169</v>
      </c>
    </row>
    <row r="15" spans="1:6" ht="17.399999999999999" x14ac:dyDescent="0.25">
      <c r="B15" s="64"/>
      <c r="C15" s="69"/>
      <c r="E15" s="61" t="s">
        <v>2225</v>
      </c>
      <c r="F15" s="62" t="s">
        <v>1495</v>
      </c>
    </row>
    <row r="16" spans="1:6" ht="17.399999999999999" x14ac:dyDescent="0.25">
      <c r="B16" s="64"/>
      <c r="C16" s="69"/>
      <c r="E16" s="61" t="s">
        <v>2226</v>
      </c>
      <c r="F16" s="62" t="s">
        <v>991</v>
      </c>
    </row>
    <row r="17" spans="2:6" ht="15.6" x14ac:dyDescent="0.25">
      <c r="B17" s="66"/>
      <c r="C17" s="70"/>
      <c r="E17" s="61" t="s">
        <v>2227</v>
      </c>
      <c r="F17" s="62" t="s">
        <v>1012</v>
      </c>
    </row>
    <row r="18" spans="2:6" ht="15.6" x14ac:dyDescent="0.25">
      <c r="B18" s="66"/>
      <c r="C18" s="70"/>
      <c r="E18" s="61" t="s">
        <v>2228</v>
      </c>
      <c r="F18" s="62" t="s">
        <v>2176</v>
      </c>
    </row>
    <row r="19" spans="2:6" ht="15.6" x14ac:dyDescent="0.25">
      <c r="B19" s="66"/>
      <c r="C19" s="70"/>
      <c r="E19" s="61" t="s">
        <v>2229</v>
      </c>
      <c r="F19" s="62" t="s">
        <v>907</v>
      </c>
    </row>
    <row r="20" spans="2:6" ht="15.6" x14ac:dyDescent="0.25">
      <c r="B20" s="66"/>
      <c r="C20" s="70"/>
      <c r="E20" s="61" t="s">
        <v>2230</v>
      </c>
      <c r="F20" s="62" t="s">
        <v>125</v>
      </c>
    </row>
    <row r="21" spans="2:6" ht="15.6" x14ac:dyDescent="0.25">
      <c r="B21" s="66"/>
      <c r="C21" s="70"/>
      <c r="E21" s="61" t="s">
        <v>2231</v>
      </c>
      <c r="F21" s="62" t="s">
        <v>2182</v>
      </c>
    </row>
    <row r="22" spans="2:6" ht="15.6" x14ac:dyDescent="0.25">
      <c r="B22" s="66"/>
      <c r="C22" s="70"/>
      <c r="E22" s="61" t="s">
        <v>2232</v>
      </c>
      <c r="F22" s="62" t="s">
        <v>1236</v>
      </c>
    </row>
    <row r="23" spans="2:6" ht="15.6" x14ac:dyDescent="0.25">
      <c r="B23" s="66"/>
      <c r="C23" s="70"/>
      <c r="E23" s="61" t="s">
        <v>2233</v>
      </c>
      <c r="F23" s="62" t="s">
        <v>2186</v>
      </c>
    </row>
    <row r="24" spans="2:6" ht="15.6" x14ac:dyDescent="0.25">
      <c r="B24" s="66"/>
      <c r="C24" s="70"/>
      <c r="E24" s="61" t="s">
        <v>2234</v>
      </c>
      <c r="F24" s="62" t="s">
        <v>1535</v>
      </c>
    </row>
    <row r="25" spans="2:6" ht="15.6" x14ac:dyDescent="0.25">
      <c r="B25" s="66"/>
      <c r="C25" s="70"/>
      <c r="E25" s="61" t="s">
        <v>2235</v>
      </c>
      <c r="F25" s="62" t="s">
        <v>2187</v>
      </c>
    </row>
    <row r="26" spans="2:6" ht="15.6" x14ac:dyDescent="0.25">
      <c r="B26" s="68"/>
      <c r="C26" s="68"/>
      <c r="E26" s="61" t="s">
        <v>2236</v>
      </c>
      <c r="F26" s="62" t="s">
        <v>2145</v>
      </c>
    </row>
    <row r="27" spans="2:6" ht="15.6" x14ac:dyDescent="0.25">
      <c r="B27" s="68"/>
      <c r="C27" s="68"/>
      <c r="E27" s="61" t="s">
        <v>2237</v>
      </c>
      <c r="F27" s="62" t="s">
        <v>2147</v>
      </c>
    </row>
    <row r="28" spans="2:6" ht="15.6" x14ac:dyDescent="0.25">
      <c r="B28" s="68"/>
      <c r="C28" s="68"/>
      <c r="E28" s="61" t="s">
        <v>2238</v>
      </c>
      <c r="F28" s="62" t="s">
        <v>898</v>
      </c>
    </row>
    <row r="29" spans="2:6" ht="15.6" x14ac:dyDescent="0.25">
      <c r="B29" s="68"/>
      <c r="C29" s="68"/>
      <c r="E29" s="61" t="s">
        <v>2239</v>
      </c>
      <c r="F29" s="62" t="s">
        <v>2151</v>
      </c>
    </row>
    <row r="30" spans="2:6" ht="15.6" x14ac:dyDescent="0.25">
      <c r="B30" s="68"/>
      <c r="C30" s="68"/>
      <c r="E30" s="61" t="s">
        <v>2240</v>
      </c>
      <c r="F30" s="62" t="s">
        <v>2154</v>
      </c>
    </row>
    <row r="31" spans="2:6" ht="15.6" x14ac:dyDescent="0.25">
      <c r="B31" s="68"/>
      <c r="C31" s="68"/>
      <c r="E31" s="61" t="s">
        <v>2241</v>
      </c>
      <c r="F31" s="62" t="s">
        <v>2156</v>
      </c>
    </row>
    <row r="32" spans="2:6" ht="15.6" x14ac:dyDescent="0.25">
      <c r="B32" s="68"/>
      <c r="C32" s="68"/>
      <c r="E32" s="61" t="s">
        <v>2242</v>
      </c>
      <c r="F32" s="62" t="s">
        <v>2158</v>
      </c>
    </row>
    <row r="33" spans="2:6" ht="15.6" x14ac:dyDescent="0.25">
      <c r="B33" s="68"/>
      <c r="C33" s="68"/>
      <c r="E33" s="61" t="s">
        <v>2243</v>
      </c>
      <c r="F33" s="62" t="s">
        <v>2160</v>
      </c>
    </row>
    <row r="34" spans="2:6" ht="15.6" x14ac:dyDescent="0.25">
      <c r="B34" s="68"/>
      <c r="C34" s="68"/>
      <c r="E34" s="61" t="s">
        <v>2244</v>
      </c>
      <c r="F34" s="62" t="s">
        <v>2164</v>
      </c>
    </row>
    <row r="35" spans="2:6" ht="15.6" x14ac:dyDescent="0.25">
      <c r="B35" s="68"/>
      <c r="C35" s="68"/>
      <c r="E35" s="61" t="s">
        <v>2245</v>
      </c>
      <c r="F35" s="62" t="s">
        <v>2166</v>
      </c>
    </row>
    <row r="36" spans="2:6" ht="15.6" x14ac:dyDescent="0.25">
      <c r="B36" s="68"/>
      <c r="C36" s="68"/>
      <c r="E36" s="61" t="s">
        <v>2276</v>
      </c>
      <c r="F36" s="62" t="s">
        <v>2168</v>
      </c>
    </row>
    <row r="37" spans="2:6" ht="15.6" x14ac:dyDescent="0.25">
      <c r="B37" s="68"/>
      <c r="C37" s="68"/>
      <c r="E37" s="61" t="s">
        <v>2277</v>
      </c>
      <c r="F37" s="62" t="s">
        <v>869</v>
      </c>
    </row>
    <row r="38" spans="2:6" ht="15.6" x14ac:dyDescent="0.25">
      <c r="B38" s="68"/>
      <c r="C38" s="68"/>
      <c r="E38" s="61" t="s">
        <v>2278</v>
      </c>
      <c r="F38" s="62" t="s">
        <v>2170</v>
      </c>
    </row>
    <row r="39" spans="2:6" ht="15.6" x14ac:dyDescent="0.25">
      <c r="B39" s="68"/>
      <c r="C39" s="68"/>
      <c r="E39" s="61" t="s">
        <v>2279</v>
      </c>
      <c r="F39" s="62" t="s">
        <v>2172</v>
      </c>
    </row>
    <row r="40" spans="2:6" ht="15.6" x14ac:dyDescent="0.25">
      <c r="B40" s="68"/>
      <c r="C40" s="68"/>
      <c r="E40" s="61" t="s">
        <v>2280</v>
      </c>
      <c r="F40" s="62" t="s">
        <v>2173</v>
      </c>
    </row>
    <row r="41" spans="2:6" ht="15.6" x14ac:dyDescent="0.25">
      <c r="B41" s="68"/>
      <c r="C41" s="68"/>
      <c r="E41" s="61" t="s">
        <v>2281</v>
      </c>
      <c r="F41" s="62" t="s">
        <v>2174</v>
      </c>
    </row>
    <row r="42" spans="2:6" ht="15.6" x14ac:dyDescent="0.25">
      <c r="B42" s="68"/>
      <c r="C42" s="68"/>
      <c r="E42" s="61" t="s">
        <v>2275</v>
      </c>
      <c r="F42" s="62" t="s">
        <v>2177</v>
      </c>
    </row>
    <row r="43" spans="2:6" ht="15.6" x14ac:dyDescent="0.25">
      <c r="B43" s="68"/>
      <c r="C43" s="68"/>
      <c r="E43" s="61" t="s">
        <v>2274</v>
      </c>
      <c r="F43" s="62" t="s">
        <v>2178</v>
      </c>
    </row>
    <row r="44" spans="2:6" ht="15.6" x14ac:dyDescent="0.25">
      <c r="B44" s="68"/>
      <c r="C44" s="68"/>
      <c r="E44" s="61" t="s">
        <v>2273</v>
      </c>
      <c r="F44" s="62" t="s">
        <v>2180</v>
      </c>
    </row>
    <row r="45" spans="2:6" ht="15.6" x14ac:dyDescent="0.25">
      <c r="B45" s="68"/>
      <c r="C45" s="68"/>
      <c r="E45" s="61" t="s">
        <v>2272</v>
      </c>
      <c r="F45" s="62" t="s">
        <v>2183</v>
      </c>
    </row>
    <row r="46" spans="2:6" ht="15.6" x14ac:dyDescent="0.25">
      <c r="B46" s="68"/>
      <c r="C46" s="68"/>
      <c r="E46" s="61" t="s">
        <v>2271</v>
      </c>
      <c r="F46" s="62" t="s">
        <v>2185</v>
      </c>
    </row>
    <row r="47" spans="2:6" ht="15.6" x14ac:dyDescent="0.25">
      <c r="B47" s="68"/>
      <c r="C47" s="68"/>
      <c r="E47" s="61" t="s">
        <v>2270</v>
      </c>
      <c r="F47" s="63" t="s">
        <v>1058</v>
      </c>
    </row>
    <row r="48" spans="2:6" ht="15.6" x14ac:dyDescent="0.25">
      <c r="B48" s="68"/>
      <c r="C48" s="68"/>
      <c r="E48" s="61" t="s">
        <v>2269</v>
      </c>
      <c r="F48" s="63" t="s">
        <v>1928</v>
      </c>
    </row>
    <row r="49" spans="2:6" ht="15.6" x14ac:dyDescent="0.25">
      <c r="B49" s="68"/>
      <c r="C49" s="68"/>
      <c r="E49" s="61" t="s">
        <v>2268</v>
      </c>
      <c r="F49" s="63" t="s">
        <v>159</v>
      </c>
    </row>
    <row r="50" spans="2:6" ht="15.6" x14ac:dyDescent="0.25">
      <c r="B50" s="68"/>
      <c r="C50" s="68"/>
      <c r="E50" s="61" t="s">
        <v>2267</v>
      </c>
      <c r="F50" s="63" t="s">
        <v>2148</v>
      </c>
    </row>
    <row r="51" spans="2:6" ht="15.6" x14ac:dyDescent="0.25">
      <c r="B51" s="68"/>
      <c r="C51" s="68"/>
      <c r="E51" s="61" t="s">
        <v>2266</v>
      </c>
      <c r="F51" s="63" t="s">
        <v>2150</v>
      </c>
    </row>
    <row r="52" spans="2:6" ht="15.6" x14ac:dyDescent="0.25">
      <c r="B52" s="68"/>
      <c r="C52" s="68"/>
      <c r="E52" s="61" t="s">
        <v>2265</v>
      </c>
      <c r="F52" s="63" t="s">
        <v>2152</v>
      </c>
    </row>
    <row r="53" spans="2:6" ht="15.6" x14ac:dyDescent="0.25">
      <c r="B53" s="68"/>
      <c r="C53" s="68"/>
      <c r="E53" s="61" t="s">
        <v>2264</v>
      </c>
      <c r="F53" s="63" t="s">
        <v>2155</v>
      </c>
    </row>
    <row r="54" spans="2:6" ht="15.6" x14ac:dyDescent="0.25">
      <c r="B54" s="68"/>
      <c r="C54" s="68"/>
      <c r="E54" s="61" t="s">
        <v>2263</v>
      </c>
      <c r="F54" s="63" t="s">
        <v>1068</v>
      </c>
    </row>
    <row r="55" spans="2:6" ht="15.6" x14ac:dyDescent="0.25">
      <c r="B55" s="68"/>
      <c r="C55" s="68"/>
      <c r="E55" s="61" t="s">
        <v>2262</v>
      </c>
      <c r="F55" s="63" t="s">
        <v>2159</v>
      </c>
    </row>
    <row r="56" spans="2:6" ht="15.6" x14ac:dyDescent="0.25">
      <c r="B56" s="68"/>
      <c r="C56" s="68"/>
      <c r="E56" s="61" t="s">
        <v>2261</v>
      </c>
      <c r="F56" s="63" t="s">
        <v>2161</v>
      </c>
    </row>
    <row r="57" spans="2:6" ht="15.6" x14ac:dyDescent="0.25">
      <c r="B57" s="68"/>
      <c r="C57" s="68"/>
      <c r="E57" s="61" t="s">
        <v>2260</v>
      </c>
      <c r="F57" s="63" t="s">
        <v>2165</v>
      </c>
    </row>
    <row r="58" spans="2:6" ht="15.6" x14ac:dyDescent="0.25">
      <c r="B58" s="68"/>
      <c r="C58" s="68"/>
      <c r="E58" s="61" t="s">
        <v>2259</v>
      </c>
      <c r="F58" s="63" t="s">
        <v>1202</v>
      </c>
    </row>
    <row r="59" spans="2:6" ht="15.6" x14ac:dyDescent="0.25">
      <c r="B59" s="68"/>
      <c r="C59" s="68"/>
      <c r="E59" s="61" t="s">
        <v>2258</v>
      </c>
      <c r="F59" s="63" t="s">
        <v>2023</v>
      </c>
    </row>
    <row r="60" spans="2:6" ht="15.6" x14ac:dyDescent="0.25">
      <c r="B60" s="68"/>
      <c r="C60" s="68"/>
      <c r="E60" s="61" t="s">
        <v>2257</v>
      </c>
      <c r="F60" s="62" t="s">
        <v>1423</v>
      </c>
    </row>
    <row r="61" spans="2:6" ht="15.6" x14ac:dyDescent="0.25">
      <c r="B61" s="68"/>
      <c r="C61" s="68"/>
      <c r="E61" s="61" t="s">
        <v>2256</v>
      </c>
      <c r="F61" s="62" t="s">
        <v>2171</v>
      </c>
    </row>
    <row r="62" spans="2:6" ht="15.6" x14ac:dyDescent="0.25">
      <c r="B62" s="68"/>
      <c r="C62" s="68"/>
      <c r="E62" s="61" t="s">
        <v>2255</v>
      </c>
      <c r="F62" s="62" t="s">
        <v>1337</v>
      </c>
    </row>
    <row r="63" spans="2:6" ht="15.6" x14ac:dyDescent="0.25">
      <c r="B63" s="68"/>
      <c r="C63" s="68"/>
      <c r="E63" s="61" t="s">
        <v>2254</v>
      </c>
      <c r="F63" s="62" t="s">
        <v>1482</v>
      </c>
    </row>
    <row r="64" spans="2:6" ht="15.6" x14ac:dyDescent="0.25">
      <c r="B64" s="68"/>
      <c r="C64" s="68"/>
      <c r="E64" s="61" t="s">
        <v>2253</v>
      </c>
      <c r="F64" s="62" t="s">
        <v>2175</v>
      </c>
    </row>
    <row r="65" spans="2:6" ht="15.6" x14ac:dyDescent="0.25">
      <c r="B65" s="68"/>
      <c r="C65" s="68"/>
      <c r="E65" s="61" t="s">
        <v>2252</v>
      </c>
      <c r="F65" s="62" t="s">
        <v>1638</v>
      </c>
    </row>
    <row r="66" spans="2:6" ht="15.6" x14ac:dyDescent="0.25">
      <c r="B66" s="68"/>
      <c r="C66" s="68"/>
      <c r="E66" s="61" t="s">
        <v>2251</v>
      </c>
      <c r="F66" s="62" t="s">
        <v>2179</v>
      </c>
    </row>
    <row r="67" spans="2:6" ht="15.6" x14ac:dyDescent="0.25">
      <c r="B67" s="68"/>
      <c r="C67" s="68"/>
      <c r="E67" s="61" t="s">
        <v>2250</v>
      </c>
      <c r="F67" s="62" t="s">
        <v>2181</v>
      </c>
    </row>
    <row r="68" spans="2:6" ht="15.6" x14ac:dyDescent="0.25">
      <c r="B68" s="68"/>
      <c r="C68" s="68"/>
      <c r="E68" s="61" t="s">
        <v>2249</v>
      </c>
      <c r="F68" s="62" t="s">
        <v>2184</v>
      </c>
    </row>
    <row r="69" spans="2:6" ht="15.6" x14ac:dyDescent="0.25">
      <c r="B69" s="68"/>
      <c r="C69" s="68"/>
      <c r="E69" s="61" t="s">
        <v>2248</v>
      </c>
      <c r="F69" s="63" t="s">
        <v>996</v>
      </c>
    </row>
    <row r="70" spans="2:6" ht="15.6" x14ac:dyDescent="0.25">
      <c r="B70" s="68"/>
      <c r="C70" s="68"/>
      <c r="E70" s="61" t="s">
        <v>2247</v>
      </c>
      <c r="F70" s="63" t="s">
        <v>1157</v>
      </c>
    </row>
    <row r="71" spans="2:6" ht="15.6" x14ac:dyDescent="0.25">
      <c r="B71" s="68"/>
      <c r="C71" s="68"/>
      <c r="E71" s="61" t="s">
        <v>2223</v>
      </c>
      <c r="F71" s="63" t="s">
        <v>943</v>
      </c>
    </row>
    <row r="72" spans="2:6" ht="15.6" x14ac:dyDescent="0.25">
      <c r="B72" s="68"/>
      <c r="C72" s="68"/>
      <c r="E72" s="61" t="s">
        <v>2246</v>
      </c>
      <c r="F72" s="63" t="s">
        <v>1333</v>
      </c>
    </row>
    <row r="73" spans="2:6" ht="15.6" x14ac:dyDescent="0.25">
      <c r="B73" s="68"/>
      <c r="C73" s="68"/>
    </row>
    <row r="74" spans="2:6" ht="15.6" x14ac:dyDescent="0.25">
      <c r="B74" s="68"/>
      <c r="C74" s="68"/>
    </row>
    <row r="75" spans="2:6" ht="15.6" x14ac:dyDescent="0.25">
      <c r="B75" s="68"/>
      <c r="C75" s="68"/>
    </row>
    <row r="76" spans="2:6" ht="15.6" x14ac:dyDescent="0.25">
      <c r="B76" s="68"/>
      <c r="C76" s="68"/>
    </row>
    <row r="77" spans="2:6" ht="15.6" x14ac:dyDescent="0.25">
      <c r="B77" s="68"/>
      <c r="C77" s="68"/>
    </row>
    <row r="78" spans="2:6" ht="15.6" x14ac:dyDescent="0.25">
      <c r="B78" s="68"/>
      <c r="C78" s="68"/>
    </row>
    <row r="79" spans="2:6" ht="15.6" x14ac:dyDescent="0.25">
      <c r="B79" s="68"/>
      <c r="C79" s="68"/>
    </row>
    <row r="80" spans="2:6" ht="15.6" x14ac:dyDescent="0.25">
      <c r="B80" s="68"/>
      <c r="C80" s="68"/>
    </row>
    <row r="81" spans="2:3" ht="15.6" x14ac:dyDescent="0.25">
      <c r="B81" s="68"/>
      <c r="C81" s="68"/>
    </row>
    <row r="82" spans="2:3" ht="15.6" x14ac:dyDescent="0.25">
      <c r="B82" s="68"/>
      <c r="C82" s="68"/>
    </row>
    <row r="83" spans="2:3" ht="15.6" x14ac:dyDescent="0.25">
      <c r="B83" s="68"/>
      <c r="C83" s="68"/>
    </row>
    <row r="84" spans="2:3" ht="15.6" x14ac:dyDescent="0.25">
      <c r="B84" s="68"/>
      <c r="C84" s="68"/>
    </row>
    <row r="85" spans="2:3" ht="15.6" x14ac:dyDescent="0.25">
      <c r="B85" s="68"/>
      <c r="C85" s="68"/>
    </row>
    <row r="86" spans="2:3" ht="15.6" x14ac:dyDescent="0.25">
      <c r="B86" s="68"/>
      <c r="C86" s="68"/>
    </row>
    <row r="87" spans="2:3" ht="15.6" x14ac:dyDescent="0.25">
      <c r="B87" s="68"/>
      <c r="C87" s="68"/>
    </row>
    <row r="88" spans="2:3" ht="15.6" x14ac:dyDescent="0.25">
      <c r="B88" s="68"/>
      <c r="C88" s="68"/>
    </row>
    <row r="89" spans="2:3" ht="15.6" x14ac:dyDescent="0.25">
      <c r="B89" s="68"/>
      <c r="C89" s="68"/>
    </row>
    <row r="90" spans="2:3" ht="15.6" x14ac:dyDescent="0.25">
      <c r="B90" s="68"/>
      <c r="C90" s="68"/>
    </row>
    <row r="91" spans="2:3" ht="15.6" x14ac:dyDescent="0.25">
      <c r="B91" s="68"/>
      <c r="C91" s="68"/>
    </row>
    <row r="92" spans="2:3" ht="15.6" x14ac:dyDescent="0.25">
      <c r="B92" s="68"/>
      <c r="C92" s="68"/>
    </row>
    <row r="93" spans="2:3" ht="15.6" x14ac:dyDescent="0.25">
      <c r="B93" s="68"/>
      <c r="C93" s="68"/>
    </row>
    <row r="94" spans="2:3" ht="15.6" x14ac:dyDescent="0.25">
      <c r="B94" s="68"/>
      <c r="C94" s="68"/>
    </row>
    <row r="95" spans="2:3" ht="15.6" x14ac:dyDescent="0.25">
      <c r="B95" s="68"/>
      <c r="C95" s="68"/>
    </row>
    <row r="96" spans="2:3" ht="15.6" x14ac:dyDescent="0.25">
      <c r="B96" s="68"/>
      <c r="C96" s="68"/>
    </row>
    <row r="97" spans="2:3" ht="15.6" x14ac:dyDescent="0.25">
      <c r="B97" s="68"/>
      <c r="C97" s="68"/>
    </row>
    <row r="98" spans="2:3" ht="15.6" x14ac:dyDescent="0.25">
      <c r="B98" s="68"/>
      <c r="C98" s="68"/>
    </row>
    <row r="99" spans="2:3" ht="15.6" x14ac:dyDescent="0.25">
      <c r="B99" s="68"/>
      <c r="C99" s="68"/>
    </row>
    <row r="100" spans="2:3" ht="15.6" x14ac:dyDescent="0.25">
      <c r="B100" s="68"/>
      <c r="C100" s="68"/>
    </row>
    <row r="101" spans="2:3" ht="15.6" x14ac:dyDescent="0.25">
      <c r="B101" s="68"/>
      <c r="C101" s="68"/>
    </row>
    <row r="102" spans="2:3" ht="15.6" x14ac:dyDescent="0.25">
      <c r="B102" s="68"/>
      <c r="C102" s="68"/>
    </row>
    <row r="103" spans="2:3" ht="15.6" x14ac:dyDescent="0.25">
      <c r="B103" s="68"/>
      <c r="C103" s="68"/>
    </row>
    <row r="104" spans="2:3" ht="15.6" x14ac:dyDescent="0.25">
      <c r="B104" s="68"/>
      <c r="C104" s="68"/>
    </row>
    <row r="105" spans="2:3" ht="15.6" x14ac:dyDescent="0.25">
      <c r="B105" s="68"/>
      <c r="C105" s="68"/>
    </row>
    <row r="106" spans="2:3" ht="15.6" x14ac:dyDescent="0.25">
      <c r="B106" s="68"/>
      <c r="C106" s="68"/>
    </row>
    <row r="107" spans="2:3" ht="15.6" x14ac:dyDescent="0.25">
      <c r="B107" s="68"/>
      <c r="C107" s="68"/>
    </row>
    <row r="108" spans="2:3" ht="15.6" x14ac:dyDescent="0.25">
      <c r="B108" s="68"/>
      <c r="C108" s="68"/>
    </row>
    <row r="109" spans="2:3" ht="15.6" x14ac:dyDescent="0.25">
      <c r="B109" s="68"/>
      <c r="C109" s="68"/>
    </row>
    <row r="110" spans="2:3" ht="15.6" x14ac:dyDescent="0.25">
      <c r="B110" s="68"/>
      <c r="C110" s="68"/>
    </row>
    <row r="111" spans="2:3" ht="15.6" x14ac:dyDescent="0.25">
      <c r="B111" s="68"/>
      <c r="C111" s="68"/>
    </row>
    <row r="112" spans="2:3" ht="15.6" x14ac:dyDescent="0.25">
      <c r="B112" s="68"/>
      <c r="C112" s="68"/>
    </row>
    <row r="113" spans="2:3" ht="15.6" x14ac:dyDescent="0.25">
      <c r="B113" s="68"/>
      <c r="C113" s="68"/>
    </row>
    <row r="114" spans="2:3" ht="15.6" x14ac:dyDescent="0.25">
      <c r="B114" s="68"/>
      <c r="C114" s="68"/>
    </row>
    <row r="115" spans="2:3" ht="15.6" x14ac:dyDescent="0.25">
      <c r="B115" s="68"/>
      <c r="C115" s="68"/>
    </row>
    <row r="116" spans="2:3" ht="15.6" x14ac:dyDescent="0.25">
      <c r="B116" s="68"/>
      <c r="C116" s="68"/>
    </row>
    <row r="117" spans="2:3" ht="15.6" x14ac:dyDescent="0.25">
      <c r="B117" s="68"/>
      <c r="C117" s="68"/>
    </row>
    <row r="118" spans="2:3" ht="15.6" x14ac:dyDescent="0.25">
      <c r="B118" s="68"/>
      <c r="C118" s="68"/>
    </row>
    <row r="119" spans="2:3" ht="15.6" x14ac:dyDescent="0.25">
      <c r="B119" s="68"/>
      <c r="C119" s="68"/>
    </row>
    <row r="120" spans="2:3" ht="15.6" x14ac:dyDescent="0.25">
      <c r="B120" s="68"/>
      <c r="C120" s="68"/>
    </row>
    <row r="121" spans="2:3" ht="15.6" x14ac:dyDescent="0.25">
      <c r="B121" s="68"/>
      <c r="C121" s="68"/>
    </row>
    <row r="122" spans="2:3" ht="15.6" x14ac:dyDescent="0.25">
      <c r="B122" s="68"/>
      <c r="C122" s="68"/>
    </row>
    <row r="123" spans="2:3" ht="15.6" x14ac:dyDescent="0.25">
      <c r="B123" s="68"/>
      <c r="C123" s="68"/>
    </row>
    <row r="124" spans="2:3" ht="15.6" x14ac:dyDescent="0.25">
      <c r="B124" s="68"/>
      <c r="C124" s="68"/>
    </row>
    <row r="125" spans="2:3" ht="15.6" x14ac:dyDescent="0.25">
      <c r="B125" s="68"/>
      <c r="C125" s="68"/>
    </row>
    <row r="126" spans="2:3" ht="15.6" x14ac:dyDescent="0.25">
      <c r="B126" s="68"/>
      <c r="C126" s="68"/>
    </row>
    <row r="127" spans="2:3" ht="15.6" x14ac:dyDescent="0.25">
      <c r="B127" s="68"/>
      <c r="C127" s="68"/>
    </row>
    <row r="128" spans="2:3" ht="15.6" x14ac:dyDescent="0.25">
      <c r="B128" s="68"/>
      <c r="C128" s="68"/>
    </row>
    <row r="129" spans="2:3" ht="15.6" x14ac:dyDescent="0.25">
      <c r="B129" s="68"/>
      <c r="C129" s="68"/>
    </row>
    <row r="130" spans="2:3" ht="15.6" x14ac:dyDescent="0.25">
      <c r="B130" s="68"/>
      <c r="C130" s="68"/>
    </row>
    <row r="131" spans="2:3" ht="15.6" x14ac:dyDescent="0.25">
      <c r="B131" s="68"/>
      <c r="C131" s="68"/>
    </row>
    <row r="132" spans="2:3" ht="15.6" x14ac:dyDescent="0.25">
      <c r="B132" s="68"/>
      <c r="C132" s="68"/>
    </row>
    <row r="133" spans="2:3" ht="15.6" x14ac:dyDescent="0.25">
      <c r="B133" s="68"/>
      <c r="C133" s="68"/>
    </row>
    <row r="134" spans="2:3" ht="15.6" x14ac:dyDescent="0.25">
      <c r="B134" s="68"/>
      <c r="C134" s="68"/>
    </row>
    <row r="135" spans="2:3" ht="15.6" x14ac:dyDescent="0.25">
      <c r="B135" s="68"/>
      <c r="C135" s="68"/>
    </row>
    <row r="136" spans="2:3" ht="15.6" x14ac:dyDescent="0.25">
      <c r="B136" s="68"/>
      <c r="C136" s="68"/>
    </row>
    <row r="137" spans="2:3" ht="15.6" x14ac:dyDescent="0.25">
      <c r="B137" s="68"/>
      <c r="C137" s="68"/>
    </row>
    <row r="138" spans="2:3" ht="15.6" x14ac:dyDescent="0.25">
      <c r="B138" s="68"/>
      <c r="C138" s="68"/>
    </row>
    <row r="139" spans="2:3" ht="15.6" x14ac:dyDescent="0.25">
      <c r="B139" s="68"/>
      <c r="C139" s="68"/>
    </row>
    <row r="140" spans="2:3" ht="15.6" x14ac:dyDescent="0.25">
      <c r="B140" s="68"/>
      <c r="C140" s="68"/>
    </row>
    <row r="141" spans="2:3" ht="15.6" x14ac:dyDescent="0.25">
      <c r="B141" s="68"/>
      <c r="C141" s="68"/>
    </row>
    <row r="142" spans="2:3" ht="15.6" x14ac:dyDescent="0.25">
      <c r="B142" s="68"/>
      <c r="C142" s="68"/>
    </row>
    <row r="143" spans="2:3" ht="15.6" x14ac:dyDescent="0.25">
      <c r="B143" s="68"/>
      <c r="C143" s="68"/>
    </row>
    <row r="144" spans="2:3" ht="15.6" x14ac:dyDescent="0.25">
      <c r="B144" s="68"/>
      <c r="C144" s="68"/>
    </row>
    <row r="145" spans="2:3" ht="15.6" x14ac:dyDescent="0.25">
      <c r="B145" s="68"/>
      <c r="C145" s="68"/>
    </row>
    <row r="146" spans="2:3" ht="15.6" x14ac:dyDescent="0.25">
      <c r="B146" s="68"/>
      <c r="C146" s="68"/>
    </row>
    <row r="147" spans="2:3" ht="15.6" x14ac:dyDescent="0.25">
      <c r="B147" s="68"/>
      <c r="C147" s="68"/>
    </row>
    <row r="148" spans="2:3" ht="15.6" x14ac:dyDescent="0.25">
      <c r="B148" s="68"/>
      <c r="C148" s="68"/>
    </row>
    <row r="149" spans="2:3" ht="15.6" x14ac:dyDescent="0.25">
      <c r="B149" s="68"/>
      <c r="C149" s="68"/>
    </row>
    <row r="150" spans="2:3" ht="15.6" x14ac:dyDescent="0.25">
      <c r="B150" s="68"/>
      <c r="C150" s="68"/>
    </row>
    <row r="151" spans="2:3" ht="15.6" x14ac:dyDescent="0.25">
      <c r="B151" s="68"/>
      <c r="C151" s="68"/>
    </row>
    <row r="152" spans="2:3" ht="15.6" x14ac:dyDescent="0.25">
      <c r="B152" s="68"/>
      <c r="C152" s="68"/>
    </row>
    <row r="153" spans="2:3" ht="15.6" x14ac:dyDescent="0.25">
      <c r="B153" s="68"/>
      <c r="C153" s="68"/>
    </row>
    <row r="154" spans="2:3" ht="15.6" x14ac:dyDescent="0.25">
      <c r="B154" s="68"/>
      <c r="C154" s="68"/>
    </row>
    <row r="155" spans="2:3" ht="15.6" x14ac:dyDescent="0.25">
      <c r="B155" s="68"/>
      <c r="C155" s="68"/>
    </row>
    <row r="156" spans="2:3" ht="15.6" x14ac:dyDescent="0.25">
      <c r="B156" s="68"/>
      <c r="C156" s="68"/>
    </row>
    <row r="157" spans="2:3" ht="15.6" x14ac:dyDescent="0.25">
      <c r="B157" s="68"/>
      <c r="C157" s="68"/>
    </row>
    <row r="158" spans="2:3" ht="15.6" x14ac:dyDescent="0.25">
      <c r="B158" s="68"/>
      <c r="C158" s="68"/>
    </row>
    <row r="159" spans="2:3" ht="15.6" x14ac:dyDescent="0.25">
      <c r="B159" s="68"/>
      <c r="C159" s="68"/>
    </row>
    <row r="160" spans="2:3" ht="15.6" x14ac:dyDescent="0.25">
      <c r="B160" s="68"/>
      <c r="C160" s="68"/>
    </row>
    <row r="161" spans="2:3" ht="15.6" x14ac:dyDescent="0.25">
      <c r="B161" s="68"/>
      <c r="C161" s="68"/>
    </row>
    <row r="162" spans="2:3" ht="15.6" x14ac:dyDescent="0.25">
      <c r="B162" s="68"/>
      <c r="C162" s="68"/>
    </row>
    <row r="163" spans="2:3" ht="15.6" x14ac:dyDescent="0.25">
      <c r="B163" s="68"/>
      <c r="C163" s="68"/>
    </row>
    <row r="164" spans="2:3" ht="15.6" x14ac:dyDescent="0.25">
      <c r="B164" s="68"/>
      <c r="C164" s="68"/>
    </row>
    <row r="165" spans="2:3" ht="15.6" x14ac:dyDescent="0.25">
      <c r="B165" s="68"/>
      <c r="C165" s="68"/>
    </row>
    <row r="166" spans="2:3" ht="15.6" x14ac:dyDescent="0.25">
      <c r="B166" s="68"/>
      <c r="C166" s="68"/>
    </row>
    <row r="167" spans="2:3" ht="15.6" x14ac:dyDescent="0.25">
      <c r="B167" s="68"/>
      <c r="C167" s="68"/>
    </row>
    <row r="168" spans="2:3" ht="15.6" x14ac:dyDescent="0.25">
      <c r="B168" s="68"/>
      <c r="C168" s="68"/>
    </row>
    <row r="169" spans="2:3" ht="15.6" x14ac:dyDescent="0.25">
      <c r="B169" s="68"/>
      <c r="C169" s="68"/>
    </row>
    <row r="170" spans="2:3" ht="15.6" x14ac:dyDescent="0.25">
      <c r="B170" s="68"/>
      <c r="C170" s="68"/>
    </row>
    <row r="171" spans="2:3" ht="15.6" x14ac:dyDescent="0.25">
      <c r="B171" s="68"/>
      <c r="C171" s="68"/>
    </row>
    <row r="172" spans="2:3" ht="15.6" x14ac:dyDescent="0.25">
      <c r="B172" s="68"/>
      <c r="C172" s="68"/>
    </row>
    <row r="173" spans="2:3" ht="15.6" x14ac:dyDescent="0.25">
      <c r="B173" s="68"/>
      <c r="C173" s="68"/>
    </row>
    <row r="174" spans="2:3" ht="15.6" x14ac:dyDescent="0.25">
      <c r="B174" s="68"/>
      <c r="C174" s="68"/>
    </row>
    <row r="175" spans="2:3" ht="15.6" x14ac:dyDescent="0.25">
      <c r="B175" s="68"/>
      <c r="C175" s="68"/>
    </row>
    <row r="176" spans="2:3" ht="15.6" x14ac:dyDescent="0.25">
      <c r="B176" s="68"/>
      <c r="C176" s="68"/>
    </row>
    <row r="177" spans="2:3" ht="15.6" x14ac:dyDescent="0.25">
      <c r="B177" s="68"/>
      <c r="C177" s="68"/>
    </row>
    <row r="178" spans="2:3" ht="15.6" x14ac:dyDescent="0.25">
      <c r="B178" s="68"/>
      <c r="C178" s="68"/>
    </row>
    <row r="179" spans="2:3" ht="15.6" x14ac:dyDescent="0.25">
      <c r="B179" s="68"/>
      <c r="C179" s="68"/>
    </row>
    <row r="180" spans="2:3" ht="15.6" x14ac:dyDescent="0.25">
      <c r="B180" s="68"/>
      <c r="C180" s="68"/>
    </row>
    <row r="181" spans="2:3" ht="15.6" x14ac:dyDescent="0.25">
      <c r="B181" s="68"/>
      <c r="C181" s="68"/>
    </row>
    <row r="182" spans="2:3" ht="15.6" x14ac:dyDescent="0.25">
      <c r="B182" s="68"/>
      <c r="C182" s="68"/>
    </row>
    <row r="183" spans="2:3" ht="15.6" x14ac:dyDescent="0.25">
      <c r="B183" s="68"/>
      <c r="C183" s="68"/>
    </row>
    <row r="184" spans="2:3" ht="15.6" x14ac:dyDescent="0.25">
      <c r="B184" s="68"/>
      <c r="C184" s="68"/>
    </row>
    <row r="185" spans="2:3" ht="15.6" x14ac:dyDescent="0.25">
      <c r="B185" s="68"/>
      <c r="C185" s="68"/>
    </row>
    <row r="186" spans="2:3" ht="15.6" x14ac:dyDescent="0.25">
      <c r="B186" s="68"/>
      <c r="C186" s="68"/>
    </row>
    <row r="187" spans="2:3" ht="15.6" x14ac:dyDescent="0.25">
      <c r="B187" s="68"/>
      <c r="C187" s="68"/>
    </row>
    <row r="188" spans="2:3" ht="15.6" x14ac:dyDescent="0.25">
      <c r="B188" s="68"/>
      <c r="C188" s="68"/>
    </row>
    <row r="189" spans="2:3" ht="15.6" x14ac:dyDescent="0.25">
      <c r="B189" s="68"/>
      <c r="C189" s="68"/>
    </row>
    <row r="190" spans="2:3" ht="15.6" x14ac:dyDescent="0.25">
      <c r="B190" s="68"/>
      <c r="C190" s="68"/>
    </row>
    <row r="191" spans="2:3" ht="15.6" x14ac:dyDescent="0.25">
      <c r="B191" s="68"/>
      <c r="C191" s="68"/>
    </row>
    <row r="192" spans="2:3" ht="15.6" x14ac:dyDescent="0.25">
      <c r="B192" s="68"/>
      <c r="C192" s="68"/>
    </row>
    <row r="193" spans="2:3" ht="15.6" x14ac:dyDescent="0.25">
      <c r="B193" s="68"/>
      <c r="C193" s="68"/>
    </row>
    <row r="194" spans="2:3" ht="15.6" x14ac:dyDescent="0.25">
      <c r="B194" s="68"/>
      <c r="C194" s="68"/>
    </row>
    <row r="195" spans="2:3" ht="15.6" x14ac:dyDescent="0.25">
      <c r="B195" s="68"/>
      <c r="C195" s="68"/>
    </row>
    <row r="196" spans="2:3" ht="15.6" x14ac:dyDescent="0.25">
      <c r="B196" s="68"/>
      <c r="C196" s="68"/>
    </row>
    <row r="197" spans="2:3" ht="15.6" x14ac:dyDescent="0.25">
      <c r="B197" s="68"/>
      <c r="C197" s="68"/>
    </row>
    <row r="198" spans="2:3" ht="15.6" x14ac:dyDescent="0.25">
      <c r="B198" s="68"/>
      <c r="C198" s="68"/>
    </row>
    <row r="199" spans="2:3" ht="15.6" x14ac:dyDescent="0.25">
      <c r="B199" s="68"/>
      <c r="C199" s="68"/>
    </row>
    <row r="200" spans="2:3" ht="15.6" x14ac:dyDescent="0.25">
      <c r="B200" s="68"/>
      <c r="C200" s="68"/>
    </row>
    <row r="201" spans="2:3" ht="15.6" x14ac:dyDescent="0.25">
      <c r="B201" s="68"/>
      <c r="C201" s="68"/>
    </row>
    <row r="202" spans="2:3" ht="15.6" x14ac:dyDescent="0.25">
      <c r="B202" s="68"/>
      <c r="C202" s="68"/>
    </row>
    <row r="203" spans="2:3" ht="15.6" x14ac:dyDescent="0.25">
      <c r="B203" s="68"/>
      <c r="C203" s="68"/>
    </row>
    <row r="204" spans="2:3" ht="15.6" x14ac:dyDescent="0.25">
      <c r="B204" s="68"/>
      <c r="C204" s="68"/>
    </row>
    <row r="205" spans="2:3" ht="15.6" x14ac:dyDescent="0.25">
      <c r="B205" s="68"/>
      <c r="C205" s="68"/>
    </row>
    <row r="206" spans="2:3" ht="15.6" x14ac:dyDescent="0.25">
      <c r="B206" s="68"/>
      <c r="C206" s="68"/>
    </row>
    <row r="207" spans="2:3" ht="15.6" x14ac:dyDescent="0.25">
      <c r="B207" s="68"/>
      <c r="C207" s="68"/>
    </row>
    <row r="208" spans="2:3" ht="15.6" x14ac:dyDescent="0.25">
      <c r="B208" s="68"/>
      <c r="C208" s="68"/>
    </row>
  </sheetData>
  <phoneticPr fontId="2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CB246-D6AE-42A2-BE2F-230C64C8C766}">
  <dimension ref="A1:Y502"/>
  <sheetViews>
    <sheetView workbookViewId="0">
      <selection activeCell="D1" sqref="D1:D1048576"/>
    </sheetView>
  </sheetViews>
  <sheetFormatPr defaultRowHeight="15.6" x14ac:dyDescent="0.25"/>
  <cols>
    <col min="1" max="1" width="8.88671875" style="87"/>
    <col min="2" max="2" width="19" style="88" customWidth="1"/>
    <col min="3" max="3" width="14.6640625" style="88" customWidth="1"/>
    <col min="4" max="4" width="19" style="88" customWidth="1"/>
    <col min="5" max="5" width="17.44140625" style="89" customWidth="1"/>
    <col min="6" max="6" width="11.6640625" style="87" customWidth="1"/>
    <col min="7" max="7" width="13.33203125" style="87" customWidth="1"/>
    <col min="8" max="10" width="9" style="78" customWidth="1"/>
    <col min="11" max="11" width="9" style="78"/>
    <col min="12" max="12" width="24" style="78" customWidth="1"/>
    <col min="13" max="25" width="8.88671875" style="78"/>
  </cols>
  <sheetData>
    <row r="1" spans="1:13" ht="31.2" x14ac:dyDescent="0.25">
      <c r="A1" s="74" t="s">
        <v>2286</v>
      </c>
      <c r="B1" s="75" t="s">
        <v>2287</v>
      </c>
      <c r="C1" s="75" t="s">
        <v>45</v>
      </c>
      <c r="D1" s="75" t="s">
        <v>2287</v>
      </c>
      <c r="E1" s="76" t="s">
        <v>2288</v>
      </c>
      <c r="F1" s="74" t="s">
        <v>45</v>
      </c>
      <c r="G1" s="74" t="s">
        <v>2289</v>
      </c>
      <c r="H1" s="77" t="s">
        <v>2290</v>
      </c>
      <c r="I1" s="77" t="s">
        <v>2291</v>
      </c>
      <c r="J1" s="77" t="s">
        <v>2292</v>
      </c>
      <c r="K1" s="77" t="s">
        <v>31</v>
      </c>
      <c r="L1" s="77" t="s">
        <v>2293</v>
      </c>
      <c r="M1" s="77" t="s">
        <v>27</v>
      </c>
    </row>
    <row r="2" spans="1:13" x14ac:dyDescent="0.25">
      <c r="A2" s="79" t="s">
        <v>2294</v>
      </c>
      <c r="B2" s="80" t="s">
        <v>2296</v>
      </c>
      <c r="C2" s="80" t="s">
        <v>2295</v>
      </c>
      <c r="D2" s="80" t="s">
        <v>2296</v>
      </c>
      <c r="E2" s="81" t="s">
        <v>2297</v>
      </c>
      <c r="F2" s="79" t="s">
        <v>2298</v>
      </c>
      <c r="G2" s="79" t="s">
        <v>2299</v>
      </c>
      <c r="H2" s="82"/>
      <c r="I2" s="82" t="s">
        <v>2300</v>
      </c>
      <c r="J2" s="82"/>
      <c r="K2" s="82" t="s">
        <v>2301</v>
      </c>
      <c r="L2" s="83" t="s">
        <v>2089</v>
      </c>
      <c r="M2" s="84" t="s">
        <v>2302</v>
      </c>
    </row>
    <row r="3" spans="1:13" x14ac:dyDescent="0.25">
      <c r="A3" s="79" t="s">
        <v>2294</v>
      </c>
      <c r="B3" s="80" t="s">
        <v>2304</v>
      </c>
      <c r="C3" s="80" t="s">
        <v>2303</v>
      </c>
      <c r="D3" s="80" t="s">
        <v>2304</v>
      </c>
      <c r="E3" s="81" t="s">
        <v>2297</v>
      </c>
      <c r="F3" s="79" t="s">
        <v>2298</v>
      </c>
      <c r="G3" s="79" t="s">
        <v>2299</v>
      </c>
      <c r="H3" s="82"/>
      <c r="I3" s="82"/>
      <c r="J3" s="82"/>
      <c r="K3" s="82"/>
      <c r="L3" s="83"/>
      <c r="M3" s="84"/>
    </row>
    <row r="4" spans="1:13" ht="31.2" x14ac:dyDescent="0.25">
      <c r="A4" s="79" t="s">
        <v>2294</v>
      </c>
      <c r="B4" s="80" t="s">
        <v>2306</v>
      </c>
      <c r="C4" s="80" t="s">
        <v>2305</v>
      </c>
      <c r="D4" s="80" t="s">
        <v>2306</v>
      </c>
      <c r="E4" s="81" t="s">
        <v>2307</v>
      </c>
      <c r="F4" s="79" t="s">
        <v>2308</v>
      </c>
      <c r="G4" s="79" t="s">
        <v>2299</v>
      </c>
      <c r="H4" s="82"/>
      <c r="I4" s="82"/>
      <c r="J4" s="82"/>
      <c r="K4" s="82"/>
      <c r="L4" s="83"/>
      <c r="M4" s="84"/>
    </row>
    <row r="5" spans="1:13" ht="31.2" x14ac:dyDescent="0.25">
      <c r="A5" s="79" t="s">
        <v>2294</v>
      </c>
      <c r="B5" s="80" t="s">
        <v>2310</v>
      </c>
      <c r="C5" s="80" t="s">
        <v>2309</v>
      </c>
      <c r="D5" s="80" t="s">
        <v>2310</v>
      </c>
      <c r="E5" s="81" t="s">
        <v>2311</v>
      </c>
      <c r="F5" s="79" t="s">
        <v>2312</v>
      </c>
      <c r="G5" s="79" t="s">
        <v>2299</v>
      </c>
      <c r="H5" s="82"/>
      <c r="I5" s="82"/>
      <c r="J5" s="82"/>
      <c r="K5" s="82"/>
      <c r="L5" s="83"/>
      <c r="M5" s="84"/>
    </row>
    <row r="6" spans="1:13" ht="31.2" x14ac:dyDescent="0.25">
      <c r="A6" s="79" t="s">
        <v>2294</v>
      </c>
      <c r="B6" s="80" t="s">
        <v>2314</v>
      </c>
      <c r="C6" s="80" t="s">
        <v>2313</v>
      </c>
      <c r="D6" s="80" t="s">
        <v>2314</v>
      </c>
      <c r="E6" s="81" t="s">
        <v>2315</v>
      </c>
      <c r="F6" s="79" t="s">
        <v>2316</v>
      </c>
      <c r="G6" s="79" t="s">
        <v>2299</v>
      </c>
      <c r="H6" s="82"/>
      <c r="I6" s="82"/>
      <c r="J6" s="82"/>
      <c r="K6" s="82"/>
      <c r="L6" s="83"/>
      <c r="M6" s="84"/>
    </row>
    <row r="7" spans="1:13" ht="31.2" x14ac:dyDescent="0.25">
      <c r="A7" s="79" t="s">
        <v>2294</v>
      </c>
      <c r="B7" s="80" t="s">
        <v>2318</v>
      </c>
      <c r="C7" s="80" t="s">
        <v>2317</v>
      </c>
      <c r="D7" s="80" t="s">
        <v>2318</v>
      </c>
      <c r="E7" s="81" t="s">
        <v>2319</v>
      </c>
      <c r="F7" s="79" t="s">
        <v>2320</v>
      </c>
      <c r="G7" s="79" t="s">
        <v>2299</v>
      </c>
      <c r="H7" s="82"/>
      <c r="I7" s="82"/>
      <c r="J7" s="82"/>
      <c r="K7" s="82"/>
      <c r="L7" s="83"/>
      <c r="M7" s="84"/>
    </row>
    <row r="8" spans="1:13" ht="31.2" x14ac:dyDescent="0.25">
      <c r="A8" s="79" t="s">
        <v>2294</v>
      </c>
      <c r="B8" s="80" t="s">
        <v>2322</v>
      </c>
      <c r="C8" s="80" t="s">
        <v>2321</v>
      </c>
      <c r="D8" s="80" t="s">
        <v>2322</v>
      </c>
      <c r="E8" s="81" t="s">
        <v>2323</v>
      </c>
      <c r="F8" s="79" t="s">
        <v>2324</v>
      </c>
      <c r="G8" s="79" t="s">
        <v>2299</v>
      </c>
      <c r="H8" s="82"/>
      <c r="I8" s="82"/>
      <c r="J8" s="82"/>
      <c r="K8" s="82"/>
      <c r="L8" s="83"/>
      <c r="M8" s="84"/>
    </row>
    <row r="9" spans="1:13" ht="31.2" x14ac:dyDescent="0.25">
      <c r="A9" s="79" t="s">
        <v>2294</v>
      </c>
      <c r="B9" s="80" t="s">
        <v>2326</v>
      </c>
      <c r="C9" s="80" t="s">
        <v>2325</v>
      </c>
      <c r="D9" s="80" t="s">
        <v>2326</v>
      </c>
      <c r="E9" s="81" t="s">
        <v>2327</v>
      </c>
      <c r="F9" s="79" t="s">
        <v>2328</v>
      </c>
      <c r="G9" s="79" t="s">
        <v>2299</v>
      </c>
      <c r="H9" s="82"/>
      <c r="I9" s="82"/>
      <c r="J9" s="82"/>
      <c r="K9" s="82"/>
      <c r="L9" s="83"/>
      <c r="M9" s="84"/>
    </row>
    <row r="10" spans="1:13" ht="31.2" x14ac:dyDescent="0.25">
      <c r="A10" s="79" t="s">
        <v>2294</v>
      </c>
      <c r="B10" s="80" t="s">
        <v>2330</v>
      </c>
      <c r="C10" s="80" t="s">
        <v>2329</v>
      </c>
      <c r="D10" s="80" t="s">
        <v>2330</v>
      </c>
      <c r="E10" s="81" t="s">
        <v>2331</v>
      </c>
      <c r="F10" s="79" t="s">
        <v>2332</v>
      </c>
      <c r="G10" s="79" t="s">
        <v>2299</v>
      </c>
      <c r="H10" s="82"/>
      <c r="I10" s="82"/>
      <c r="J10" s="82"/>
      <c r="K10" s="82"/>
      <c r="L10" s="83"/>
      <c r="M10" s="84"/>
    </row>
    <row r="11" spans="1:13" ht="31.2" x14ac:dyDescent="0.25">
      <c r="A11" s="79" t="s">
        <v>2294</v>
      </c>
      <c r="B11" s="80" t="s">
        <v>2334</v>
      </c>
      <c r="C11" s="80" t="s">
        <v>2333</v>
      </c>
      <c r="D11" s="80" t="s">
        <v>2334</v>
      </c>
      <c r="E11" s="81" t="s">
        <v>2335</v>
      </c>
      <c r="F11" s="79" t="s">
        <v>2336</v>
      </c>
      <c r="G11" s="79" t="s">
        <v>2299</v>
      </c>
      <c r="H11" s="82"/>
      <c r="I11" s="82"/>
      <c r="J11" s="82"/>
      <c r="K11" s="82"/>
      <c r="L11" s="83"/>
      <c r="M11" s="84"/>
    </row>
    <row r="12" spans="1:13" ht="31.2" x14ac:dyDescent="0.25">
      <c r="A12" s="79" t="s">
        <v>2294</v>
      </c>
      <c r="B12" s="80" t="s">
        <v>2338</v>
      </c>
      <c r="C12" s="80" t="s">
        <v>2337</v>
      </c>
      <c r="D12" s="80" t="s">
        <v>2338</v>
      </c>
      <c r="E12" s="81" t="s">
        <v>2339</v>
      </c>
      <c r="F12" s="79" t="s">
        <v>2340</v>
      </c>
      <c r="G12" s="79" t="s">
        <v>2299</v>
      </c>
      <c r="H12" s="82"/>
      <c r="I12" s="82"/>
      <c r="J12" s="82"/>
      <c r="K12" s="82"/>
      <c r="L12" s="82"/>
      <c r="M12" s="84"/>
    </row>
    <row r="13" spans="1:13" ht="31.2" x14ac:dyDescent="0.25">
      <c r="A13" s="79" t="s">
        <v>2294</v>
      </c>
      <c r="B13" s="80" t="s">
        <v>2342</v>
      </c>
      <c r="C13" s="80" t="s">
        <v>2341</v>
      </c>
      <c r="D13" s="80" t="s">
        <v>2342</v>
      </c>
      <c r="E13" s="81" t="s">
        <v>2343</v>
      </c>
      <c r="F13" s="79" t="s">
        <v>2344</v>
      </c>
      <c r="G13" s="79" t="s">
        <v>2299</v>
      </c>
      <c r="H13" s="82"/>
      <c r="I13" s="82"/>
      <c r="J13" s="82"/>
      <c r="K13" s="82"/>
      <c r="L13" s="83"/>
      <c r="M13" s="84"/>
    </row>
    <row r="14" spans="1:13" x14ac:dyDescent="0.25">
      <c r="A14" s="79" t="s">
        <v>83</v>
      </c>
      <c r="B14" s="80" t="s">
        <v>2346</v>
      </c>
      <c r="C14" s="80" t="s">
        <v>3683</v>
      </c>
      <c r="D14" s="80" t="s">
        <v>2346</v>
      </c>
      <c r="E14" s="81" t="s">
        <v>2300</v>
      </c>
      <c r="F14" s="79" t="s">
        <v>2347</v>
      </c>
      <c r="G14" s="79" t="s">
        <v>2137</v>
      </c>
      <c r="H14" s="82"/>
      <c r="I14" s="82"/>
      <c r="J14" s="82"/>
      <c r="K14" s="82"/>
      <c r="L14" s="83"/>
      <c r="M14" s="84"/>
    </row>
    <row r="15" spans="1:13" x14ac:dyDescent="0.25">
      <c r="A15" s="79" t="s">
        <v>83</v>
      </c>
      <c r="B15" s="80" t="s">
        <v>83</v>
      </c>
      <c r="C15" s="80" t="s">
        <v>2348</v>
      </c>
      <c r="D15" s="80" t="s">
        <v>83</v>
      </c>
      <c r="E15" s="81" t="s">
        <v>2300</v>
      </c>
      <c r="F15" s="79" t="s">
        <v>2347</v>
      </c>
      <c r="G15" s="79" t="s">
        <v>2137</v>
      </c>
      <c r="H15" s="82"/>
      <c r="I15" s="82"/>
      <c r="J15" s="82"/>
      <c r="K15" s="82"/>
      <c r="L15" s="83"/>
      <c r="M15" s="84"/>
    </row>
    <row r="16" spans="1:13" x14ac:dyDescent="0.25">
      <c r="A16" s="79" t="s">
        <v>83</v>
      </c>
      <c r="B16" s="80" t="s">
        <v>2350</v>
      </c>
      <c r="C16" s="80" t="s">
        <v>2349</v>
      </c>
      <c r="D16" s="80" t="s">
        <v>2350</v>
      </c>
      <c r="E16" s="81" t="s">
        <v>2300</v>
      </c>
      <c r="F16" s="79" t="s">
        <v>2347</v>
      </c>
      <c r="G16" s="79" t="s">
        <v>2137</v>
      </c>
      <c r="H16" s="82"/>
      <c r="I16" s="82"/>
      <c r="J16" s="82"/>
      <c r="K16" s="82"/>
      <c r="L16" s="83"/>
      <c r="M16" s="84"/>
    </row>
    <row r="17" spans="1:13" x14ac:dyDescent="0.25">
      <c r="A17" s="79" t="s">
        <v>83</v>
      </c>
      <c r="B17" s="80" t="s">
        <v>2352</v>
      </c>
      <c r="C17" s="80" t="s">
        <v>2351</v>
      </c>
      <c r="D17" s="80" t="s">
        <v>2352</v>
      </c>
      <c r="E17" s="81" t="s">
        <v>2300</v>
      </c>
      <c r="F17" s="79" t="s">
        <v>2347</v>
      </c>
      <c r="G17" s="79" t="s">
        <v>2137</v>
      </c>
      <c r="H17" s="82"/>
      <c r="I17" s="82"/>
      <c r="J17" s="82"/>
      <c r="K17" s="82"/>
      <c r="L17" s="83"/>
      <c r="M17" s="84"/>
    </row>
    <row r="18" spans="1:13" x14ac:dyDescent="0.25">
      <c r="A18" s="79" t="s">
        <v>83</v>
      </c>
      <c r="B18" s="80" t="s">
        <v>2354</v>
      </c>
      <c r="C18" s="80" t="s">
        <v>2353</v>
      </c>
      <c r="D18" s="80" t="s">
        <v>2354</v>
      </c>
      <c r="E18" s="81" t="s">
        <v>2300</v>
      </c>
      <c r="F18" s="79" t="s">
        <v>2347</v>
      </c>
      <c r="G18" s="79" t="s">
        <v>2137</v>
      </c>
      <c r="H18" s="82"/>
      <c r="I18" s="82"/>
      <c r="J18" s="82"/>
      <c r="K18" s="82"/>
      <c r="L18" s="83"/>
      <c r="M18" s="84"/>
    </row>
    <row r="19" spans="1:13" x14ac:dyDescent="0.25">
      <c r="A19" s="79" t="s">
        <v>83</v>
      </c>
      <c r="B19" s="80" t="s">
        <v>2356</v>
      </c>
      <c r="C19" s="80" t="s">
        <v>2355</v>
      </c>
      <c r="D19" s="80" t="s">
        <v>2356</v>
      </c>
      <c r="E19" s="81" t="s">
        <v>2300</v>
      </c>
      <c r="F19" s="79" t="s">
        <v>2347</v>
      </c>
      <c r="G19" s="79" t="s">
        <v>2137</v>
      </c>
      <c r="H19" s="82"/>
      <c r="I19" s="82"/>
      <c r="J19" s="82"/>
      <c r="K19" s="82"/>
      <c r="L19" s="83"/>
      <c r="M19" s="84"/>
    </row>
    <row r="20" spans="1:13" x14ac:dyDescent="0.25">
      <c r="A20" s="79" t="s">
        <v>83</v>
      </c>
      <c r="B20" s="80" t="s">
        <v>1780</v>
      </c>
      <c r="C20" s="80" t="s">
        <v>2357</v>
      </c>
      <c r="D20" s="80" t="s">
        <v>1780</v>
      </c>
      <c r="E20" s="81" t="s">
        <v>2300</v>
      </c>
      <c r="F20" s="79" t="s">
        <v>2347</v>
      </c>
      <c r="G20" s="79" t="s">
        <v>2137</v>
      </c>
      <c r="H20" s="82"/>
      <c r="I20" s="82"/>
      <c r="J20" s="82"/>
      <c r="K20" s="82"/>
      <c r="L20" s="83"/>
      <c r="M20" s="84"/>
    </row>
    <row r="21" spans="1:13" x14ac:dyDescent="0.25">
      <c r="A21" s="79" t="s">
        <v>83</v>
      </c>
      <c r="B21" s="80" t="s">
        <v>2359</v>
      </c>
      <c r="C21" s="80" t="s">
        <v>2358</v>
      </c>
      <c r="D21" s="80" t="s">
        <v>2359</v>
      </c>
      <c r="E21" s="81" t="s">
        <v>2300</v>
      </c>
      <c r="F21" s="79" t="s">
        <v>2347</v>
      </c>
      <c r="G21" s="79" t="s">
        <v>2137</v>
      </c>
      <c r="H21" s="82"/>
      <c r="I21" s="82"/>
      <c r="J21" s="82"/>
      <c r="K21" s="82"/>
      <c r="L21" s="83"/>
      <c r="M21" s="84"/>
    </row>
    <row r="22" spans="1:13" x14ac:dyDescent="0.25">
      <c r="A22" s="79" t="s">
        <v>83</v>
      </c>
      <c r="B22" s="80" t="s">
        <v>2361</v>
      </c>
      <c r="C22" s="80" t="s">
        <v>2360</v>
      </c>
      <c r="D22" s="80" t="s">
        <v>2361</v>
      </c>
      <c r="E22" s="81" t="s">
        <v>2300</v>
      </c>
      <c r="F22" s="79" t="s">
        <v>2347</v>
      </c>
      <c r="G22" s="79" t="s">
        <v>2137</v>
      </c>
      <c r="H22" s="82"/>
      <c r="I22" s="82"/>
      <c r="J22" s="82"/>
      <c r="K22" s="82"/>
      <c r="L22" s="83"/>
      <c r="M22" s="84"/>
    </row>
    <row r="23" spans="1:13" x14ac:dyDescent="0.25">
      <c r="A23" s="79" t="s">
        <v>83</v>
      </c>
      <c r="B23" s="80" t="s">
        <v>2363</v>
      </c>
      <c r="C23" s="80" t="s">
        <v>2362</v>
      </c>
      <c r="D23" s="80" t="s">
        <v>2363</v>
      </c>
      <c r="E23" s="81" t="s">
        <v>2300</v>
      </c>
      <c r="F23" s="79" t="s">
        <v>2347</v>
      </c>
      <c r="G23" s="79" t="s">
        <v>2137</v>
      </c>
      <c r="H23" s="82"/>
      <c r="I23" s="82"/>
      <c r="J23" s="82"/>
      <c r="K23" s="82"/>
      <c r="L23" s="83"/>
      <c r="M23" s="84"/>
    </row>
    <row r="24" spans="1:13" x14ac:dyDescent="0.25">
      <c r="A24" s="79" t="s">
        <v>83</v>
      </c>
      <c r="B24" s="80" t="s">
        <v>2365</v>
      </c>
      <c r="C24" s="80" t="s">
        <v>2364</v>
      </c>
      <c r="D24" s="80" t="s">
        <v>2365</v>
      </c>
      <c r="E24" s="81" t="s">
        <v>2300</v>
      </c>
      <c r="F24" s="79" t="s">
        <v>2347</v>
      </c>
      <c r="G24" s="79" t="s">
        <v>2137</v>
      </c>
      <c r="H24" s="82"/>
      <c r="I24" s="82"/>
      <c r="J24" s="82"/>
      <c r="K24" s="82"/>
      <c r="L24" s="83"/>
      <c r="M24" s="84"/>
    </row>
    <row r="25" spans="1:13" x14ac:dyDescent="0.25">
      <c r="A25" s="79" t="s">
        <v>83</v>
      </c>
      <c r="B25" s="80" t="s">
        <v>2367</v>
      </c>
      <c r="C25" s="80" t="s">
        <v>2366</v>
      </c>
      <c r="D25" s="80" t="s">
        <v>2367</v>
      </c>
      <c r="E25" s="81" t="s">
        <v>2300</v>
      </c>
      <c r="F25" s="79" t="s">
        <v>2347</v>
      </c>
      <c r="G25" s="79" t="s">
        <v>2137</v>
      </c>
      <c r="H25" s="82"/>
      <c r="I25" s="82" t="s">
        <v>2300</v>
      </c>
      <c r="J25" s="82" t="s">
        <v>2368</v>
      </c>
      <c r="K25" s="82" t="s">
        <v>2369</v>
      </c>
    </row>
    <row r="26" spans="1:13" x14ac:dyDescent="0.25">
      <c r="A26" s="79" t="s">
        <v>83</v>
      </c>
      <c r="B26" s="80" t="s">
        <v>2371</v>
      </c>
      <c r="C26" s="80" t="s">
        <v>2370</v>
      </c>
      <c r="D26" s="80" t="s">
        <v>2371</v>
      </c>
      <c r="E26" s="81" t="s">
        <v>2300</v>
      </c>
      <c r="F26" s="79" t="s">
        <v>2347</v>
      </c>
      <c r="G26" s="79" t="s">
        <v>2137</v>
      </c>
      <c r="H26" s="82"/>
      <c r="I26" s="82" t="s">
        <v>2300</v>
      </c>
      <c r="J26" s="82" t="s">
        <v>2368</v>
      </c>
      <c r="K26" s="82" t="s">
        <v>2369</v>
      </c>
    </row>
    <row r="27" spans="1:13" x14ac:dyDescent="0.25">
      <c r="A27" s="79" t="s">
        <v>83</v>
      </c>
      <c r="B27" s="80" t="s">
        <v>2373</v>
      </c>
      <c r="C27" s="80" t="s">
        <v>2372</v>
      </c>
      <c r="D27" s="80" t="s">
        <v>2373</v>
      </c>
      <c r="E27" s="81" t="s">
        <v>2300</v>
      </c>
      <c r="F27" s="79" t="s">
        <v>2347</v>
      </c>
      <c r="G27" s="79" t="s">
        <v>2137</v>
      </c>
      <c r="H27" s="82"/>
      <c r="I27" s="82" t="s">
        <v>2300</v>
      </c>
      <c r="J27" s="82" t="s">
        <v>2374</v>
      </c>
      <c r="K27" s="82" t="s">
        <v>2369</v>
      </c>
    </row>
    <row r="28" spans="1:13" x14ac:dyDescent="0.25">
      <c r="A28" s="79" t="s">
        <v>83</v>
      </c>
      <c r="B28" s="80" t="s">
        <v>2376</v>
      </c>
      <c r="C28" s="80" t="s">
        <v>2375</v>
      </c>
      <c r="D28" s="80" t="s">
        <v>2376</v>
      </c>
      <c r="E28" s="81" t="s">
        <v>2300</v>
      </c>
      <c r="F28" s="79" t="s">
        <v>2347</v>
      </c>
      <c r="G28" s="79" t="s">
        <v>2137</v>
      </c>
      <c r="H28" s="82"/>
      <c r="I28" s="82" t="s">
        <v>2300</v>
      </c>
      <c r="J28" s="82" t="s">
        <v>2374</v>
      </c>
      <c r="K28" s="82" t="s">
        <v>2369</v>
      </c>
    </row>
    <row r="29" spans="1:13" x14ac:dyDescent="0.25">
      <c r="A29" s="79" t="s">
        <v>83</v>
      </c>
      <c r="B29" s="80" t="s">
        <v>2378</v>
      </c>
      <c r="C29" s="80" t="s">
        <v>2377</v>
      </c>
      <c r="D29" s="80" t="s">
        <v>2378</v>
      </c>
      <c r="E29" s="81" t="s">
        <v>2300</v>
      </c>
      <c r="F29" s="79" t="s">
        <v>2347</v>
      </c>
      <c r="G29" s="79" t="s">
        <v>2137</v>
      </c>
      <c r="H29" s="82"/>
      <c r="I29" s="82" t="s">
        <v>2300</v>
      </c>
      <c r="J29" s="82" t="s">
        <v>2379</v>
      </c>
      <c r="K29" s="82" t="s">
        <v>2369</v>
      </c>
    </row>
    <row r="30" spans="1:13" x14ac:dyDescent="0.25">
      <c r="A30" s="79" t="s">
        <v>83</v>
      </c>
      <c r="B30" s="80" t="s">
        <v>2381</v>
      </c>
      <c r="C30" s="80" t="s">
        <v>2380</v>
      </c>
      <c r="D30" s="80" t="s">
        <v>2381</v>
      </c>
      <c r="E30" s="81" t="s">
        <v>2300</v>
      </c>
      <c r="F30" s="79" t="s">
        <v>2347</v>
      </c>
      <c r="G30" s="79" t="s">
        <v>2137</v>
      </c>
      <c r="H30" s="82"/>
      <c r="I30" s="82" t="s">
        <v>2300</v>
      </c>
      <c r="J30" s="82" t="s">
        <v>2379</v>
      </c>
      <c r="K30" s="82" t="s">
        <v>2369</v>
      </c>
    </row>
    <row r="31" spans="1:13" x14ac:dyDescent="0.25">
      <c r="A31" s="79" t="s">
        <v>83</v>
      </c>
      <c r="B31" s="80" t="s">
        <v>2383</v>
      </c>
      <c r="C31" s="80" t="s">
        <v>2382</v>
      </c>
      <c r="D31" s="80" t="s">
        <v>2383</v>
      </c>
      <c r="E31" s="81" t="s">
        <v>2300</v>
      </c>
      <c r="F31" s="79" t="s">
        <v>2347</v>
      </c>
      <c r="G31" s="79" t="s">
        <v>2137</v>
      </c>
      <c r="H31" s="82"/>
      <c r="I31" s="82" t="s">
        <v>2300</v>
      </c>
      <c r="J31" s="82" t="s">
        <v>2384</v>
      </c>
      <c r="K31" s="82" t="s">
        <v>2369</v>
      </c>
    </row>
    <row r="32" spans="1:13" x14ac:dyDescent="0.25">
      <c r="A32" s="79" t="s">
        <v>83</v>
      </c>
      <c r="B32" s="80" t="s">
        <v>2386</v>
      </c>
      <c r="C32" s="80" t="s">
        <v>2385</v>
      </c>
      <c r="D32" s="80" t="s">
        <v>2386</v>
      </c>
      <c r="E32" s="81" t="s">
        <v>2300</v>
      </c>
      <c r="F32" s="79" t="s">
        <v>2347</v>
      </c>
      <c r="G32" s="79" t="s">
        <v>2137</v>
      </c>
      <c r="H32" s="82"/>
      <c r="I32" s="82" t="s">
        <v>2387</v>
      </c>
      <c r="J32" s="82"/>
      <c r="K32" s="82" t="s">
        <v>2301</v>
      </c>
    </row>
    <row r="33" spans="1:11" x14ac:dyDescent="0.25">
      <c r="A33" s="79" t="s">
        <v>83</v>
      </c>
      <c r="B33" s="80" t="s">
        <v>2389</v>
      </c>
      <c r="C33" s="80" t="s">
        <v>2388</v>
      </c>
      <c r="D33" s="80" t="s">
        <v>2389</v>
      </c>
      <c r="E33" s="81" t="s">
        <v>2300</v>
      </c>
      <c r="F33" s="79" t="s">
        <v>2347</v>
      </c>
      <c r="G33" s="79" t="s">
        <v>2137</v>
      </c>
      <c r="H33" s="82"/>
      <c r="I33" s="82" t="s">
        <v>2387</v>
      </c>
      <c r="J33" s="82"/>
      <c r="K33" s="82" t="s">
        <v>2369</v>
      </c>
    </row>
    <row r="34" spans="1:11" x14ac:dyDescent="0.25">
      <c r="A34" s="79" t="s">
        <v>83</v>
      </c>
      <c r="B34" s="80" t="s">
        <v>2391</v>
      </c>
      <c r="C34" s="80" t="s">
        <v>2390</v>
      </c>
      <c r="D34" s="80" t="s">
        <v>2391</v>
      </c>
      <c r="E34" s="81" t="s">
        <v>2300</v>
      </c>
      <c r="F34" s="79" t="s">
        <v>2347</v>
      </c>
      <c r="G34" s="79" t="s">
        <v>2137</v>
      </c>
      <c r="H34" s="82"/>
      <c r="I34" s="82" t="s">
        <v>2387</v>
      </c>
      <c r="J34" s="82"/>
      <c r="K34" s="82" t="s">
        <v>2369</v>
      </c>
    </row>
    <row r="35" spans="1:11" x14ac:dyDescent="0.25">
      <c r="A35" s="79" t="s">
        <v>83</v>
      </c>
      <c r="B35" s="80" t="s">
        <v>2393</v>
      </c>
      <c r="C35" s="80" t="s">
        <v>2392</v>
      </c>
      <c r="D35" s="80" t="s">
        <v>2393</v>
      </c>
      <c r="E35" s="81" t="s">
        <v>2300</v>
      </c>
      <c r="F35" s="79" t="s">
        <v>2347</v>
      </c>
      <c r="G35" s="79" t="s">
        <v>2137</v>
      </c>
      <c r="H35" s="82"/>
      <c r="I35" s="82" t="s">
        <v>2387</v>
      </c>
      <c r="J35" s="82"/>
      <c r="K35" s="82" t="s">
        <v>2369</v>
      </c>
    </row>
    <row r="36" spans="1:11" x14ac:dyDescent="0.25">
      <c r="A36" s="79" t="s">
        <v>83</v>
      </c>
      <c r="B36" s="80" t="s">
        <v>2395</v>
      </c>
      <c r="C36" s="80" t="s">
        <v>2394</v>
      </c>
      <c r="D36" s="80" t="s">
        <v>2395</v>
      </c>
      <c r="E36" s="81" t="s">
        <v>2300</v>
      </c>
      <c r="F36" s="79" t="s">
        <v>2347</v>
      </c>
      <c r="G36" s="79" t="s">
        <v>2137</v>
      </c>
      <c r="H36" s="82"/>
      <c r="I36" s="82" t="s">
        <v>2387</v>
      </c>
      <c r="J36" s="82"/>
      <c r="K36" s="82" t="s">
        <v>2369</v>
      </c>
    </row>
    <row r="37" spans="1:11" x14ac:dyDescent="0.25">
      <c r="A37" s="79" t="s">
        <v>83</v>
      </c>
      <c r="B37" s="85" t="s">
        <v>2397</v>
      </c>
      <c r="C37" s="80" t="s">
        <v>2396</v>
      </c>
      <c r="D37" s="85" t="s">
        <v>2397</v>
      </c>
      <c r="E37" s="81" t="s">
        <v>2300</v>
      </c>
      <c r="F37" s="67" t="s">
        <v>2347</v>
      </c>
      <c r="G37" s="79" t="s">
        <v>2137</v>
      </c>
      <c r="H37" s="82" t="s">
        <v>2398</v>
      </c>
      <c r="I37" s="82" t="s">
        <v>2387</v>
      </c>
      <c r="J37" s="82" t="s">
        <v>2368</v>
      </c>
      <c r="K37" s="82" t="s">
        <v>2369</v>
      </c>
    </row>
    <row r="38" spans="1:11" x14ac:dyDescent="0.25">
      <c r="A38" s="79" t="s">
        <v>83</v>
      </c>
      <c r="B38" s="85" t="s">
        <v>2400</v>
      </c>
      <c r="C38" s="80" t="s">
        <v>2399</v>
      </c>
      <c r="D38" s="85" t="s">
        <v>2400</v>
      </c>
      <c r="E38" s="81" t="s">
        <v>2300</v>
      </c>
      <c r="F38" s="67" t="s">
        <v>2347</v>
      </c>
      <c r="G38" s="79" t="s">
        <v>2137</v>
      </c>
      <c r="H38" s="82" t="s">
        <v>2398</v>
      </c>
      <c r="I38" s="82" t="s">
        <v>2387</v>
      </c>
      <c r="J38" s="82" t="s">
        <v>2379</v>
      </c>
      <c r="K38" s="82" t="s">
        <v>2369</v>
      </c>
    </row>
    <row r="39" spans="1:11" x14ac:dyDescent="0.25">
      <c r="A39" s="79" t="s">
        <v>83</v>
      </c>
      <c r="B39" s="85" t="s">
        <v>2402</v>
      </c>
      <c r="C39" s="80" t="s">
        <v>2401</v>
      </c>
      <c r="D39" s="85" t="s">
        <v>2402</v>
      </c>
      <c r="E39" s="81" t="s">
        <v>2300</v>
      </c>
      <c r="F39" s="67" t="s">
        <v>2347</v>
      </c>
      <c r="G39" s="79" t="s">
        <v>2137</v>
      </c>
      <c r="H39" s="82" t="s">
        <v>2398</v>
      </c>
      <c r="I39" s="82" t="s">
        <v>2387</v>
      </c>
      <c r="J39" s="82" t="s">
        <v>2384</v>
      </c>
      <c r="K39" s="82" t="s">
        <v>2369</v>
      </c>
    </row>
    <row r="40" spans="1:11" x14ac:dyDescent="0.25">
      <c r="A40" s="79" t="s">
        <v>83</v>
      </c>
      <c r="B40" s="85" t="s">
        <v>2404</v>
      </c>
      <c r="C40" s="80" t="s">
        <v>2403</v>
      </c>
      <c r="D40" s="85" t="s">
        <v>2404</v>
      </c>
      <c r="E40" s="81" t="s">
        <v>2300</v>
      </c>
      <c r="F40" s="67" t="s">
        <v>2347</v>
      </c>
      <c r="G40" s="79" t="s">
        <v>2137</v>
      </c>
      <c r="H40" s="82" t="s">
        <v>2405</v>
      </c>
      <c r="I40" s="82" t="s">
        <v>2387</v>
      </c>
      <c r="J40" s="82" t="s">
        <v>2368</v>
      </c>
      <c r="K40" s="82" t="s">
        <v>2369</v>
      </c>
    </row>
    <row r="41" spans="1:11" x14ac:dyDescent="0.25">
      <c r="A41" s="79" t="s">
        <v>83</v>
      </c>
      <c r="B41" s="85" t="s">
        <v>2407</v>
      </c>
      <c r="C41" s="80" t="s">
        <v>2406</v>
      </c>
      <c r="D41" s="85" t="s">
        <v>2407</v>
      </c>
      <c r="E41" s="81" t="s">
        <v>2300</v>
      </c>
      <c r="F41" s="67" t="s">
        <v>2347</v>
      </c>
      <c r="G41" s="79" t="s">
        <v>2137</v>
      </c>
      <c r="H41" s="82" t="s">
        <v>2405</v>
      </c>
      <c r="I41" s="82" t="s">
        <v>2387</v>
      </c>
      <c r="J41" s="82" t="s">
        <v>2374</v>
      </c>
      <c r="K41" s="82" t="s">
        <v>2369</v>
      </c>
    </row>
    <row r="42" spans="1:11" x14ac:dyDescent="0.25">
      <c r="A42" s="79" t="s">
        <v>83</v>
      </c>
      <c r="B42" s="85" t="s">
        <v>2409</v>
      </c>
      <c r="C42" s="80" t="s">
        <v>2408</v>
      </c>
      <c r="D42" s="85" t="s">
        <v>2409</v>
      </c>
      <c r="E42" s="81" t="s">
        <v>2300</v>
      </c>
      <c r="F42" s="67" t="s">
        <v>2347</v>
      </c>
      <c r="G42" s="79" t="s">
        <v>2137</v>
      </c>
      <c r="H42" s="82" t="s">
        <v>2405</v>
      </c>
      <c r="I42" s="82" t="s">
        <v>2387</v>
      </c>
      <c r="J42" s="82" t="s">
        <v>2379</v>
      </c>
      <c r="K42" s="82" t="s">
        <v>2369</v>
      </c>
    </row>
    <row r="43" spans="1:11" x14ac:dyDescent="0.25">
      <c r="A43" s="79" t="s">
        <v>83</v>
      </c>
      <c r="B43" s="80" t="s">
        <v>2411</v>
      </c>
      <c r="C43" s="80" t="s">
        <v>2410</v>
      </c>
      <c r="D43" s="80" t="s">
        <v>2411</v>
      </c>
      <c r="E43" s="81" t="s">
        <v>2412</v>
      </c>
      <c r="F43" s="79" t="s">
        <v>2413</v>
      </c>
      <c r="G43" s="79" t="s">
        <v>2137</v>
      </c>
      <c r="H43" s="82" t="s">
        <v>2405</v>
      </c>
      <c r="I43" s="82" t="s">
        <v>2387</v>
      </c>
      <c r="J43" s="82" t="s">
        <v>2384</v>
      </c>
      <c r="K43" s="82" t="s">
        <v>2369</v>
      </c>
    </row>
    <row r="44" spans="1:11" x14ac:dyDescent="0.25">
      <c r="A44" s="79" t="s">
        <v>83</v>
      </c>
      <c r="B44" s="80" t="s">
        <v>2415</v>
      </c>
      <c r="C44" s="80" t="s">
        <v>2414</v>
      </c>
      <c r="D44" s="80" t="s">
        <v>2415</v>
      </c>
      <c r="E44" s="81" t="s">
        <v>2412</v>
      </c>
      <c r="F44" s="79" t="s">
        <v>2413</v>
      </c>
      <c r="G44" s="79" t="s">
        <v>2137</v>
      </c>
      <c r="H44" s="82"/>
      <c r="I44" s="82" t="s">
        <v>2387</v>
      </c>
      <c r="J44" s="82" t="s">
        <v>2368</v>
      </c>
      <c r="K44" s="82" t="s">
        <v>2369</v>
      </c>
    </row>
    <row r="45" spans="1:11" x14ac:dyDescent="0.25">
      <c r="A45" s="79" t="s">
        <v>83</v>
      </c>
      <c r="B45" s="80" t="s">
        <v>2417</v>
      </c>
      <c r="C45" s="80" t="s">
        <v>2416</v>
      </c>
      <c r="D45" s="80" t="s">
        <v>2417</v>
      </c>
      <c r="E45" s="81" t="s">
        <v>2418</v>
      </c>
      <c r="F45" s="79" t="s">
        <v>2419</v>
      </c>
      <c r="G45" s="79" t="s">
        <v>2137</v>
      </c>
      <c r="H45" s="82"/>
      <c r="I45" s="82" t="s">
        <v>2387</v>
      </c>
      <c r="J45" s="82" t="s">
        <v>2374</v>
      </c>
      <c r="K45" s="82" t="s">
        <v>2369</v>
      </c>
    </row>
    <row r="46" spans="1:11" x14ac:dyDescent="0.25">
      <c r="A46" s="79" t="s">
        <v>83</v>
      </c>
      <c r="B46" s="80" t="s">
        <v>2421</v>
      </c>
      <c r="C46" s="80" t="s">
        <v>2420</v>
      </c>
      <c r="D46" s="80" t="s">
        <v>2421</v>
      </c>
      <c r="E46" s="81" t="s">
        <v>2418</v>
      </c>
      <c r="F46" s="79" t="s">
        <v>2419</v>
      </c>
      <c r="G46" s="79" t="s">
        <v>2137</v>
      </c>
      <c r="H46" s="82"/>
      <c r="I46" s="82" t="s">
        <v>2387</v>
      </c>
      <c r="J46" s="82" t="s">
        <v>2379</v>
      </c>
      <c r="K46" s="82" t="s">
        <v>2369</v>
      </c>
    </row>
    <row r="47" spans="1:11" x14ac:dyDescent="0.25">
      <c r="A47" s="79" t="s">
        <v>83</v>
      </c>
      <c r="B47" s="80" t="s">
        <v>2423</v>
      </c>
      <c r="C47" s="80" t="s">
        <v>2422</v>
      </c>
      <c r="D47" s="80" t="s">
        <v>2423</v>
      </c>
      <c r="E47" s="81" t="s">
        <v>2424</v>
      </c>
      <c r="F47" s="79" t="s">
        <v>2425</v>
      </c>
      <c r="G47" s="79" t="s">
        <v>2137</v>
      </c>
      <c r="H47" s="82"/>
      <c r="I47" s="82" t="s">
        <v>2387</v>
      </c>
      <c r="J47" s="82" t="s">
        <v>2384</v>
      </c>
      <c r="K47" s="82" t="s">
        <v>2369</v>
      </c>
    </row>
    <row r="48" spans="1:11" x14ac:dyDescent="0.25">
      <c r="A48" s="79" t="s">
        <v>83</v>
      </c>
      <c r="B48" s="80" t="s">
        <v>1125</v>
      </c>
      <c r="C48" s="80" t="s">
        <v>2426</v>
      </c>
      <c r="D48" s="80" t="s">
        <v>1125</v>
      </c>
      <c r="E48" s="81" t="s">
        <v>2424</v>
      </c>
      <c r="F48" s="79" t="s">
        <v>2425</v>
      </c>
      <c r="G48" s="79" t="s">
        <v>2137</v>
      </c>
      <c r="H48" s="82"/>
      <c r="I48" s="82" t="s">
        <v>2427</v>
      </c>
      <c r="J48" s="82"/>
      <c r="K48" s="82" t="s">
        <v>2301</v>
      </c>
    </row>
    <row r="49" spans="1:11" ht="31.2" x14ac:dyDescent="0.25">
      <c r="A49" s="79" t="s">
        <v>83</v>
      </c>
      <c r="B49" s="80" t="s">
        <v>2429</v>
      </c>
      <c r="C49" s="80" t="s">
        <v>2428</v>
      </c>
      <c r="D49" s="80" t="s">
        <v>2429</v>
      </c>
      <c r="E49" s="81" t="s">
        <v>2430</v>
      </c>
      <c r="F49" s="79" t="s">
        <v>2431</v>
      </c>
      <c r="G49" s="79" t="s">
        <v>2137</v>
      </c>
      <c r="H49" s="82"/>
      <c r="I49" s="82"/>
      <c r="J49" s="82"/>
      <c r="K49" s="82"/>
    </row>
    <row r="50" spans="1:11" x14ac:dyDescent="0.25">
      <c r="A50" s="79" t="s">
        <v>2432</v>
      </c>
      <c r="B50" s="80" t="s">
        <v>2432</v>
      </c>
      <c r="C50" s="80" t="s">
        <v>2433</v>
      </c>
      <c r="D50" s="80" t="s">
        <v>2432</v>
      </c>
      <c r="E50" s="81" t="s">
        <v>2387</v>
      </c>
      <c r="F50" s="79" t="s">
        <v>2434</v>
      </c>
      <c r="G50" s="79" t="s">
        <v>2098</v>
      </c>
      <c r="H50" s="82"/>
      <c r="I50" s="82"/>
      <c r="J50" s="82"/>
      <c r="K50" s="82"/>
    </row>
    <row r="51" spans="1:11" x14ac:dyDescent="0.25">
      <c r="A51" s="79" t="s">
        <v>2432</v>
      </c>
      <c r="B51" s="80" t="s">
        <v>2436</v>
      </c>
      <c r="C51" s="80" t="s">
        <v>2435</v>
      </c>
      <c r="D51" s="80" t="s">
        <v>2436</v>
      </c>
      <c r="E51" s="81" t="s">
        <v>2387</v>
      </c>
      <c r="F51" s="79" t="s">
        <v>2437</v>
      </c>
      <c r="G51" s="79" t="s">
        <v>2098</v>
      </c>
      <c r="H51" s="82"/>
      <c r="I51" s="82"/>
      <c r="J51" s="82"/>
      <c r="K51" s="82"/>
    </row>
    <row r="52" spans="1:11" x14ac:dyDescent="0.25">
      <c r="A52" s="79" t="s">
        <v>2432</v>
      </c>
      <c r="B52" s="80" t="s">
        <v>2439</v>
      </c>
      <c r="C52" s="80" t="s">
        <v>2438</v>
      </c>
      <c r="D52" s="80" t="s">
        <v>2439</v>
      </c>
      <c r="E52" s="81" t="s">
        <v>2387</v>
      </c>
      <c r="F52" s="79" t="s">
        <v>2440</v>
      </c>
      <c r="G52" s="79" t="s">
        <v>2098</v>
      </c>
      <c r="H52" s="82"/>
      <c r="I52" s="82"/>
      <c r="J52" s="82"/>
      <c r="K52" s="82"/>
    </row>
    <row r="53" spans="1:11" x14ac:dyDescent="0.25">
      <c r="A53" s="79" t="s">
        <v>2432</v>
      </c>
      <c r="B53" s="80" t="s">
        <v>2442</v>
      </c>
      <c r="C53" s="80" t="s">
        <v>2441</v>
      </c>
      <c r="D53" s="80" t="s">
        <v>2442</v>
      </c>
      <c r="E53" s="81" t="s">
        <v>2387</v>
      </c>
      <c r="F53" s="79" t="s">
        <v>2443</v>
      </c>
      <c r="G53" s="79" t="s">
        <v>2098</v>
      </c>
      <c r="H53" s="82"/>
      <c r="I53" s="82"/>
      <c r="J53" s="82"/>
      <c r="K53" s="82"/>
    </row>
    <row r="54" spans="1:11" x14ac:dyDescent="0.25">
      <c r="A54" s="79" t="s">
        <v>2432</v>
      </c>
      <c r="B54" s="80" t="s">
        <v>2445</v>
      </c>
      <c r="C54" s="80" t="s">
        <v>2444</v>
      </c>
      <c r="D54" s="80" t="s">
        <v>2445</v>
      </c>
      <c r="E54" s="81" t="s">
        <v>2387</v>
      </c>
      <c r="F54" s="79" t="s">
        <v>2446</v>
      </c>
      <c r="G54" s="79" t="s">
        <v>2098</v>
      </c>
      <c r="H54" s="82" t="s">
        <v>2398</v>
      </c>
      <c r="I54" s="82" t="s">
        <v>2427</v>
      </c>
      <c r="J54" s="82"/>
      <c r="K54" s="82" t="s">
        <v>2369</v>
      </c>
    </row>
    <row r="55" spans="1:11" ht="31.2" x14ac:dyDescent="0.25">
      <c r="A55" s="79" t="s">
        <v>2432</v>
      </c>
      <c r="B55" s="80" t="s">
        <v>2448</v>
      </c>
      <c r="C55" s="80" t="s">
        <v>2447</v>
      </c>
      <c r="D55" s="80" t="s">
        <v>2448</v>
      </c>
      <c r="E55" s="81" t="s">
        <v>2449</v>
      </c>
      <c r="F55" s="79" t="s">
        <v>2450</v>
      </c>
      <c r="G55" s="79" t="s">
        <v>2098</v>
      </c>
      <c r="H55" s="82" t="s">
        <v>2405</v>
      </c>
      <c r="I55" s="82" t="s">
        <v>2427</v>
      </c>
      <c r="J55" s="82"/>
      <c r="K55" s="82" t="s">
        <v>2301</v>
      </c>
    </row>
    <row r="56" spans="1:11" ht="31.2" x14ac:dyDescent="0.25">
      <c r="A56" s="79" t="s">
        <v>2432</v>
      </c>
      <c r="B56" s="80" t="s">
        <v>2452</v>
      </c>
      <c r="C56" s="80" t="s">
        <v>2451</v>
      </c>
      <c r="D56" s="80" t="s">
        <v>2452</v>
      </c>
      <c r="E56" s="81" t="s">
        <v>2453</v>
      </c>
      <c r="F56" s="79" t="s">
        <v>2454</v>
      </c>
      <c r="G56" s="79" t="s">
        <v>2098</v>
      </c>
      <c r="H56" s="82"/>
      <c r="I56" s="82"/>
      <c r="J56" s="82"/>
      <c r="K56" s="82"/>
    </row>
    <row r="57" spans="1:11" ht="31.2" x14ac:dyDescent="0.25">
      <c r="A57" s="79" t="s">
        <v>2432</v>
      </c>
      <c r="B57" s="80" t="s">
        <v>2455</v>
      </c>
      <c r="C57" s="80"/>
      <c r="D57" s="80" t="s">
        <v>2455</v>
      </c>
      <c r="E57" s="81" t="s">
        <v>2456</v>
      </c>
      <c r="F57" s="79" t="s">
        <v>2457</v>
      </c>
      <c r="G57" s="79" t="s">
        <v>2098</v>
      </c>
      <c r="H57" s="82"/>
      <c r="I57" s="82"/>
      <c r="J57" s="82"/>
      <c r="K57" s="82"/>
    </row>
    <row r="58" spans="1:11" ht="31.2" x14ac:dyDescent="0.25">
      <c r="A58" s="79" t="s">
        <v>2432</v>
      </c>
      <c r="B58" s="80" t="s">
        <v>2458</v>
      </c>
      <c r="C58" s="80"/>
      <c r="D58" s="80" t="s">
        <v>2458</v>
      </c>
      <c r="E58" s="81" t="s">
        <v>2459</v>
      </c>
      <c r="F58" s="79" t="s">
        <v>2460</v>
      </c>
      <c r="G58" s="79" t="s">
        <v>2098</v>
      </c>
      <c r="H58" s="82"/>
      <c r="I58" s="82"/>
      <c r="J58" s="82"/>
      <c r="K58" s="82"/>
    </row>
    <row r="59" spans="1:11" ht="31.2" x14ac:dyDescent="0.25">
      <c r="A59" s="79" t="s">
        <v>2432</v>
      </c>
      <c r="B59" s="80" t="s">
        <v>2461</v>
      </c>
      <c r="C59" s="80"/>
      <c r="D59" s="80" t="s">
        <v>2461</v>
      </c>
      <c r="E59" s="81" t="s">
        <v>2462</v>
      </c>
      <c r="F59" s="79" t="s">
        <v>2463</v>
      </c>
      <c r="G59" s="79" t="s">
        <v>2098</v>
      </c>
      <c r="H59" s="82"/>
      <c r="I59" s="82"/>
      <c r="J59" s="82"/>
      <c r="K59" s="82"/>
    </row>
    <row r="60" spans="1:11" ht="31.2" x14ac:dyDescent="0.25">
      <c r="A60" s="79" t="s">
        <v>2432</v>
      </c>
      <c r="B60" s="80" t="s">
        <v>2464</v>
      </c>
      <c r="C60" s="80"/>
      <c r="D60" s="80" t="s">
        <v>2464</v>
      </c>
      <c r="E60" s="81" t="s">
        <v>2465</v>
      </c>
      <c r="F60" s="79" t="s">
        <v>2466</v>
      </c>
      <c r="G60" s="79" t="s">
        <v>2098</v>
      </c>
      <c r="H60" s="82"/>
      <c r="I60" s="82" t="s">
        <v>2467</v>
      </c>
      <c r="J60" s="82"/>
      <c r="K60" s="82" t="s">
        <v>2301</v>
      </c>
    </row>
    <row r="61" spans="1:11" ht="31.2" x14ac:dyDescent="0.25">
      <c r="A61" s="79" t="s">
        <v>2432</v>
      </c>
      <c r="B61" s="80" t="s">
        <v>2468</v>
      </c>
      <c r="C61" s="80"/>
      <c r="D61" s="80" t="s">
        <v>2468</v>
      </c>
      <c r="E61" s="81" t="s">
        <v>2469</v>
      </c>
      <c r="F61" s="79" t="s">
        <v>2470</v>
      </c>
      <c r="G61" s="79" t="s">
        <v>2098</v>
      </c>
      <c r="H61" s="82" t="s">
        <v>2471</v>
      </c>
      <c r="I61" s="82" t="s">
        <v>2427</v>
      </c>
      <c r="J61" s="82"/>
      <c r="K61" s="82" t="s">
        <v>2301</v>
      </c>
    </row>
    <row r="62" spans="1:11" ht="31.2" x14ac:dyDescent="0.25">
      <c r="A62" s="79" t="s">
        <v>2432</v>
      </c>
      <c r="B62" s="80" t="s">
        <v>2472</v>
      </c>
      <c r="C62" s="80"/>
      <c r="D62" s="80" t="s">
        <v>2472</v>
      </c>
      <c r="E62" s="81" t="s">
        <v>2473</v>
      </c>
      <c r="F62" s="79" t="s">
        <v>2474</v>
      </c>
      <c r="G62" s="79" t="s">
        <v>2098</v>
      </c>
      <c r="H62" s="82" t="s">
        <v>2398</v>
      </c>
      <c r="I62" s="82" t="s">
        <v>2427</v>
      </c>
      <c r="J62" s="82" t="s">
        <v>2368</v>
      </c>
      <c r="K62" s="82" t="s">
        <v>2369</v>
      </c>
    </row>
    <row r="63" spans="1:11" ht="31.2" x14ac:dyDescent="0.25">
      <c r="A63" s="79" t="s">
        <v>2432</v>
      </c>
      <c r="B63" s="80" t="s">
        <v>2475</v>
      </c>
      <c r="C63" s="80"/>
      <c r="D63" s="80" t="s">
        <v>2475</v>
      </c>
      <c r="E63" s="81" t="s">
        <v>2476</v>
      </c>
      <c r="F63" s="79" t="s">
        <v>2477</v>
      </c>
      <c r="G63" s="79" t="s">
        <v>2098</v>
      </c>
      <c r="H63" s="82" t="s">
        <v>2398</v>
      </c>
      <c r="I63" s="82" t="s">
        <v>2427</v>
      </c>
      <c r="J63" s="82" t="s">
        <v>2374</v>
      </c>
      <c r="K63" s="82" t="s">
        <v>2369</v>
      </c>
    </row>
    <row r="64" spans="1:11" x14ac:dyDescent="0.25">
      <c r="A64" s="79" t="s">
        <v>2432</v>
      </c>
      <c r="B64" s="80" t="s">
        <v>2478</v>
      </c>
      <c r="C64" s="80"/>
      <c r="D64" s="80" t="s">
        <v>2478</v>
      </c>
      <c r="E64" s="81" t="s">
        <v>2479</v>
      </c>
      <c r="F64" s="79" t="s">
        <v>2480</v>
      </c>
      <c r="G64" s="79" t="s">
        <v>2098</v>
      </c>
      <c r="H64" s="82" t="s">
        <v>2398</v>
      </c>
      <c r="I64" s="82" t="s">
        <v>2427</v>
      </c>
      <c r="J64" s="82" t="s">
        <v>2379</v>
      </c>
      <c r="K64" s="82" t="s">
        <v>2369</v>
      </c>
    </row>
    <row r="65" spans="1:11" x14ac:dyDescent="0.25">
      <c r="A65" s="79" t="s">
        <v>2432</v>
      </c>
      <c r="B65" s="80" t="s">
        <v>2481</v>
      </c>
      <c r="C65" s="80"/>
      <c r="D65" s="80" t="s">
        <v>2481</v>
      </c>
      <c r="E65" s="81" t="s">
        <v>2482</v>
      </c>
      <c r="F65" s="79" t="s">
        <v>2483</v>
      </c>
      <c r="G65" s="79" t="s">
        <v>2098</v>
      </c>
      <c r="H65" s="82" t="s">
        <v>2398</v>
      </c>
      <c r="I65" s="82" t="s">
        <v>2427</v>
      </c>
      <c r="J65" s="82" t="s">
        <v>2384</v>
      </c>
      <c r="K65" s="82" t="s">
        <v>2369</v>
      </c>
    </row>
    <row r="66" spans="1:11" ht="31.2" x14ac:dyDescent="0.25">
      <c r="A66" s="79" t="s">
        <v>2432</v>
      </c>
      <c r="B66" s="80" t="s">
        <v>2484</v>
      </c>
      <c r="C66" s="80"/>
      <c r="D66" s="80" t="s">
        <v>2484</v>
      </c>
      <c r="E66" s="81" t="s">
        <v>2485</v>
      </c>
      <c r="F66" s="79" t="s">
        <v>2486</v>
      </c>
      <c r="G66" s="79" t="s">
        <v>2098</v>
      </c>
      <c r="H66" s="82" t="s">
        <v>2405</v>
      </c>
      <c r="I66" s="82" t="s">
        <v>2427</v>
      </c>
      <c r="J66" s="82" t="s">
        <v>2368</v>
      </c>
      <c r="K66" s="82" t="s">
        <v>2369</v>
      </c>
    </row>
    <row r="67" spans="1:11" x14ac:dyDescent="0.25">
      <c r="A67" s="79" t="s">
        <v>1142</v>
      </c>
      <c r="B67" s="80" t="s">
        <v>1142</v>
      </c>
      <c r="C67" s="80" t="s">
        <v>2487</v>
      </c>
      <c r="D67" s="80" t="s">
        <v>1142</v>
      </c>
      <c r="E67" s="81" t="s">
        <v>2427</v>
      </c>
      <c r="F67" s="79" t="s">
        <v>2488</v>
      </c>
      <c r="G67" s="79" t="s">
        <v>2210</v>
      </c>
      <c r="H67" s="82" t="s">
        <v>2405</v>
      </c>
      <c r="I67" s="82" t="s">
        <v>2427</v>
      </c>
      <c r="J67" s="82" t="s">
        <v>2374</v>
      </c>
      <c r="K67" s="82" t="s">
        <v>2369</v>
      </c>
    </row>
    <row r="68" spans="1:11" x14ac:dyDescent="0.25">
      <c r="A68" s="79" t="s">
        <v>1142</v>
      </c>
      <c r="B68" s="80" t="s">
        <v>1767</v>
      </c>
      <c r="C68" s="80" t="s">
        <v>2489</v>
      </c>
      <c r="D68" s="80" t="s">
        <v>1767</v>
      </c>
      <c r="E68" s="81" t="s">
        <v>2490</v>
      </c>
      <c r="F68" s="79" t="s">
        <v>2488</v>
      </c>
      <c r="G68" s="79" t="s">
        <v>2210</v>
      </c>
      <c r="H68" s="82" t="s">
        <v>2405</v>
      </c>
      <c r="I68" s="82" t="s">
        <v>2427</v>
      </c>
      <c r="J68" s="82" t="s">
        <v>2379</v>
      </c>
      <c r="K68" s="82" t="s">
        <v>2369</v>
      </c>
    </row>
    <row r="69" spans="1:11" x14ac:dyDescent="0.25">
      <c r="A69" s="79" t="s">
        <v>1142</v>
      </c>
      <c r="B69" s="80" t="s">
        <v>2492</v>
      </c>
      <c r="C69" s="80" t="s">
        <v>2491</v>
      </c>
      <c r="D69" s="80" t="s">
        <v>2492</v>
      </c>
      <c r="E69" s="81" t="s">
        <v>2490</v>
      </c>
      <c r="F69" s="79" t="s">
        <v>2488</v>
      </c>
      <c r="G69" s="79" t="s">
        <v>2210</v>
      </c>
      <c r="H69" s="82" t="s">
        <v>2405</v>
      </c>
      <c r="I69" s="82" t="s">
        <v>2427</v>
      </c>
      <c r="J69" s="82" t="s">
        <v>2384</v>
      </c>
      <c r="K69" s="82" t="s">
        <v>2369</v>
      </c>
    </row>
    <row r="70" spans="1:11" x14ac:dyDescent="0.25">
      <c r="A70" s="79" t="s">
        <v>1142</v>
      </c>
      <c r="B70" s="80" t="s">
        <v>2494</v>
      </c>
      <c r="C70" s="80" t="s">
        <v>2493</v>
      </c>
      <c r="D70" s="80" t="s">
        <v>2494</v>
      </c>
      <c r="E70" s="81" t="s">
        <v>2490</v>
      </c>
      <c r="F70" s="79" t="s">
        <v>2488</v>
      </c>
      <c r="G70" s="79" t="s">
        <v>2210</v>
      </c>
      <c r="H70" s="82"/>
      <c r="I70" s="82" t="s">
        <v>2495</v>
      </c>
      <c r="J70" s="82"/>
      <c r="K70" s="82" t="s">
        <v>2301</v>
      </c>
    </row>
    <row r="71" spans="1:11" x14ac:dyDescent="0.25">
      <c r="A71" s="79" t="s">
        <v>1142</v>
      </c>
      <c r="B71" s="80" t="s">
        <v>2497</v>
      </c>
      <c r="C71" s="80" t="s">
        <v>2496</v>
      </c>
      <c r="D71" s="80" t="s">
        <v>2497</v>
      </c>
      <c r="E71" s="81" t="s">
        <v>2490</v>
      </c>
      <c r="F71" s="79" t="s">
        <v>2488</v>
      </c>
      <c r="G71" s="79" t="s">
        <v>2210</v>
      </c>
      <c r="H71" s="82"/>
      <c r="I71" s="82" t="s">
        <v>2495</v>
      </c>
      <c r="J71" s="82"/>
      <c r="K71" s="82" t="s">
        <v>2369</v>
      </c>
    </row>
    <row r="72" spans="1:11" x14ac:dyDescent="0.25">
      <c r="A72" s="79" t="s">
        <v>1142</v>
      </c>
      <c r="B72" s="80" t="s">
        <v>2499</v>
      </c>
      <c r="C72" s="80" t="s">
        <v>2498</v>
      </c>
      <c r="D72" s="80" t="s">
        <v>2499</v>
      </c>
      <c r="E72" s="81" t="s">
        <v>2490</v>
      </c>
      <c r="F72" s="79" t="s">
        <v>2488</v>
      </c>
      <c r="G72" s="79" t="s">
        <v>2210</v>
      </c>
      <c r="H72" s="82" t="s">
        <v>2500</v>
      </c>
      <c r="I72" s="82" t="s">
        <v>2495</v>
      </c>
      <c r="J72" s="82"/>
      <c r="K72" s="82" t="s">
        <v>2301</v>
      </c>
    </row>
    <row r="73" spans="1:11" x14ac:dyDescent="0.25">
      <c r="A73" s="79" t="s">
        <v>1142</v>
      </c>
      <c r="B73" s="80" t="s">
        <v>938</v>
      </c>
      <c r="C73" s="80" t="s">
        <v>2501</v>
      </c>
      <c r="D73" s="80" t="s">
        <v>938</v>
      </c>
      <c r="E73" s="81" t="s">
        <v>2490</v>
      </c>
      <c r="F73" s="79" t="s">
        <v>2502</v>
      </c>
      <c r="G73" s="79" t="s">
        <v>2210</v>
      </c>
      <c r="H73" s="82"/>
      <c r="I73" s="82" t="s">
        <v>2495</v>
      </c>
      <c r="J73" s="82"/>
      <c r="K73" s="82" t="s">
        <v>2369</v>
      </c>
    </row>
    <row r="74" spans="1:11" x14ac:dyDescent="0.25">
      <c r="A74" s="79" t="s">
        <v>1142</v>
      </c>
      <c r="B74" s="80" t="s">
        <v>2504</v>
      </c>
      <c r="C74" s="80" t="s">
        <v>2503</v>
      </c>
      <c r="D74" s="80" t="s">
        <v>2504</v>
      </c>
      <c r="E74" s="81" t="s">
        <v>2505</v>
      </c>
      <c r="F74" s="79" t="s">
        <v>2506</v>
      </c>
      <c r="G74" s="79" t="s">
        <v>2210</v>
      </c>
      <c r="H74" s="82"/>
      <c r="I74" s="82" t="s">
        <v>2495</v>
      </c>
      <c r="J74" s="82"/>
      <c r="K74" s="82" t="s">
        <v>2369</v>
      </c>
    </row>
    <row r="75" spans="1:11" x14ac:dyDescent="0.25">
      <c r="A75" s="79" t="s">
        <v>1142</v>
      </c>
      <c r="B75" s="80" t="s">
        <v>2508</v>
      </c>
      <c r="C75" s="80" t="s">
        <v>2507</v>
      </c>
      <c r="D75" s="80" t="s">
        <v>2508</v>
      </c>
      <c r="E75" s="81" t="s">
        <v>2505</v>
      </c>
      <c r="F75" s="79" t="s">
        <v>2506</v>
      </c>
      <c r="G75" s="79" t="s">
        <v>2210</v>
      </c>
      <c r="H75" s="82"/>
      <c r="I75" s="82" t="s">
        <v>2495</v>
      </c>
      <c r="J75" s="82"/>
      <c r="K75" s="82" t="s">
        <v>2369</v>
      </c>
    </row>
    <row r="76" spans="1:11" x14ac:dyDescent="0.25">
      <c r="A76" s="79" t="s">
        <v>1142</v>
      </c>
      <c r="B76" s="80" t="s">
        <v>2510</v>
      </c>
      <c r="C76" s="80" t="s">
        <v>2509</v>
      </c>
      <c r="D76" s="80" t="s">
        <v>2510</v>
      </c>
      <c r="E76" s="81" t="s">
        <v>2505</v>
      </c>
      <c r="F76" s="79" t="s">
        <v>2506</v>
      </c>
      <c r="G76" s="79" t="s">
        <v>2210</v>
      </c>
      <c r="H76" s="82"/>
      <c r="I76" s="82" t="s">
        <v>2495</v>
      </c>
      <c r="J76" s="82"/>
      <c r="K76" s="82" t="s">
        <v>2369</v>
      </c>
    </row>
    <row r="77" spans="1:11" x14ac:dyDescent="0.25">
      <c r="A77" s="79" t="s">
        <v>1142</v>
      </c>
      <c r="B77" s="80" t="s">
        <v>2512</v>
      </c>
      <c r="C77" s="80" t="s">
        <v>2511</v>
      </c>
      <c r="D77" s="80" t="s">
        <v>2512</v>
      </c>
      <c r="E77" s="81" t="s">
        <v>2505</v>
      </c>
      <c r="F77" s="79" t="s">
        <v>2506</v>
      </c>
      <c r="G77" s="79" t="s">
        <v>2210</v>
      </c>
      <c r="H77" s="82"/>
      <c r="I77" s="82" t="s">
        <v>2513</v>
      </c>
      <c r="J77" s="82"/>
      <c r="K77" s="82" t="s">
        <v>2301</v>
      </c>
    </row>
    <row r="78" spans="1:11" x14ac:dyDescent="0.25">
      <c r="A78" s="79" t="s">
        <v>1142</v>
      </c>
      <c r="B78" s="80" t="s">
        <v>2515</v>
      </c>
      <c r="C78" s="80" t="s">
        <v>2514</v>
      </c>
      <c r="D78" s="80" t="s">
        <v>2515</v>
      </c>
      <c r="E78" s="81" t="s">
        <v>2505</v>
      </c>
      <c r="F78" s="79" t="s">
        <v>2506</v>
      </c>
      <c r="G78" s="79" t="s">
        <v>2210</v>
      </c>
      <c r="H78" s="82"/>
      <c r="I78" s="82" t="s">
        <v>2495</v>
      </c>
      <c r="J78" s="82"/>
      <c r="K78" s="82" t="s">
        <v>2369</v>
      </c>
    </row>
    <row r="79" spans="1:11" x14ac:dyDescent="0.25">
      <c r="A79" s="79" t="s">
        <v>1142</v>
      </c>
      <c r="B79" s="80" t="s">
        <v>2517</v>
      </c>
      <c r="C79" s="80" t="s">
        <v>2516</v>
      </c>
      <c r="D79" s="80" t="s">
        <v>2517</v>
      </c>
      <c r="E79" s="81" t="s">
        <v>2467</v>
      </c>
      <c r="F79" s="79" t="s">
        <v>2518</v>
      </c>
      <c r="G79" s="79" t="s">
        <v>2210</v>
      </c>
      <c r="H79" s="82"/>
      <c r="I79" s="82" t="s">
        <v>2495</v>
      </c>
      <c r="J79" s="82"/>
      <c r="K79" s="82" t="s">
        <v>2369</v>
      </c>
    </row>
    <row r="80" spans="1:11" x14ac:dyDescent="0.25">
      <c r="A80" s="79" t="s">
        <v>1142</v>
      </c>
      <c r="B80" s="80" t="s">
        <v>2520</v>
      </c>
      <c r="C80" s="80" t="s">
        <v>2519</v>
      </c>
      <c r="D80" s="80" t="s">
        <v>2520</v>
      </c>
      <c r="E80" s="81" t="s">
        <v>2521</v>
      </c>
      <c r="F80" s="79" t="s">
        <v>2522</v>
      </c>
      <c r="G80" s="79" t="s">
        <v>2210</v>
      </c>
      <c r="H80" s="82"/>
      <c r="I80" s="82" t="s">
        <v>2495</v>
      </c>
      <c r="J80" s="82"/>
      <c r="K80" s="82" t="s">
        <v>2369</v>
      </c>
    </row>
    <row r="81" spans="1:11" ht="31.2" x14ac:dyDescent="0.25">
      <c r="A81" s="79" t="s">
        <v>1142</v>
      </c>
      <c r="B81" s="80" t="s">
        <v>2524</v>
      </c>
      <c r="C81" s="80" t="s">
        <v>2523</v>
      </c>
      <c r="D81" s="80" t="s">
        <v>2524</v>
      </c>
      <c r="E81" s="81" t="s">
        <v>2525</v>
      </c>
      <c r="F81" s="79" t="s">
        <v>2526</v>
      </c>
      <c r="G81" s="79" t="s">
        <v>2210</v>
      </c>
      <c r="H81" s="82"/>
      <c r="I81" s="82" t="s">
        <v>2495</v>
      </c>
      <c r="J81" s="82"/>
      <c r="K81" s="82" t="s">
        <v>2369</v>
      </c>
    </row>
    <row r="82" spans="1:11" ht="31.2" x14ac:dyDescent="0.25">
      <c r="A82" s="79" t="s">
        <v>1142</v>
      </c>
      <c r="B82" s="80" t="s">
        <v>2528</v>
      </c>
      <c r="C82" s="80" t="s">
        <v>2527</v>
      </c>
      <c r="D82" s="80" t="s">
        <v>2528</v>
      </c>
      <c r="E82" s="81" t="s">
        <v>2529</v>
      </c>
      <c r="F82" s="79" t="s">
        <v>2530</v>
      </c>
      <c r="G82" s="79" t="s">
        <v>2210</v>
      </c>
      <c r="H82" s="82"/>
      <c r="I82" s="82" t="s">
        <v>2495</v>
      </c>
      <c r="J82" s="82"/>
      <c r="K82" s="82" t="s">
        <v>2369</v>
      </c>
    </row>
    <row r="83" spans="1:11" ht="31.2" x14ac:dyDescent="0.25">
      <c r="A83" s="79" t="s">
        <v>1142</v>
      </c>
      <c r="B83" s="80" t="s">
        <v>2532</v>
      </c>
      <c r="C83" s="80" t="s">
        <v>2531</v>
      </c>
      <c r="D83" s="80" t="s">
        <v>2532</v>
      </c>
      <c r="E83" s="81" t="s">
        <v>2533</v>
      </c>
      <c r="F83" s="79" t="s">
        <v>2534</v>
      </c>
      <c r="G83" s="79" t="s">
        <v>2210</v>
      </c>
      <c r="H83" s="82"/>
      <c r="I83" s="82" t="s">
        <v>2495</v>
      </c>
      <c r="J83" s="82"/>
      <c r="K83" s="82" t="s">
        <v>2369</v>
      </c>
    </row>
    <row r="84" spans="1:11" ht="31.2" x14ac:dyDescent="0.25">
      <c r="A84" s="79" t="s">
        <v>1142</v>
      </c>
      <c r="B84" s="80" t="s">
        <v>2536</v>
      </c>
      <c r="C84" s="80" t="s">
        <v>2535</v>
      </c>
      <c r="D84" s="80" t="s">
        <v>2536</v>
      </c>
      <c r="E84" s="81" t="s">
        <v>2537</v>
      </c>
      <c r="F84" s="79" t="s">
        <v>2538</v>
      </c>
      <c r="G84" s="79" t="s">
        <v>2210</v>
      </c>
      <c r="H84" s="82"/>
      <c r="I84" s="82" t="s">
        <v>2495</v>
      </c>
      <c r="J84" s="82"/>
      <c r="K84" s="82" t="s">
        <v>2369</v>
      </c>
    </row>
    <row r="85" spans="1:11" ht="31.2" x14ac:dyDescent="0.25">
      <c r="A85" s="79" t="s">
        <v>1142</v>
      </c>
      <c r="B85" s="80" t="s">
        <v>2540</v>
      </c>
      <c r="C85" s="80" t="s">
        <v>2539</v>
      </c>
      <c r="D85" s="80" t="s">
        <v>2540</v>
      </c>
      <c r="E85" s="81" t="s">
        <v>2541</v>
      </c>
      <c r="F85" s="79" t="s">
        <v>2542</v>
      </c>
      <c r="G85" s="79" t="s">
        <v>2210</v>
      </c>
      <c r="H85" s="82"/>
      <c r="I85" s="82" t="s">
        <v>2495</v>
      </c>
      <c r="J85" s="82"/>
      <c r="K85" s="82" t="s">
        <v>2369</v>
      </c>
    </row>
    <row r="86" spans="1:11" ht="31.2" x14ac:dyDescent="0.25">
      <c r="A86" s="79" t="s">
        <v>1142</v>
      </c>
      <c r="B86" s="80" t="s">
        <v>2544</v>
      </c>
      <c r="C86" s="80" t="s">
        <v>2543</v>
      </c>
      <c r="D86" s="80" t="s">
        <v>2544</v>
      </c>
      <c r="E86" s="81" t="s">
        <v>2545</v>
      </c>
      <c r="F86" s="79" t="s">
        <v>2546</v>
      </c>
      <c r="G86" s="79" t="s">
        <v>2210</v>
      </c>
      <c r="H86" s="82"/>
      <c r="I86" s="82" t="s">
        <v>2495</v>
      </c>
      <c r="J86" s="82"/>
      <c r="K86" s="82" t="s">
        <v>2369</v>
      </c>
    </row>
    <row r="87" spans="1:11" ht="31.2" x14ac:dyDescent="0.25">
      <c r="A87" s="79" t="s">
        <v>1142</v>
      </c>
      <c r="B87" s="80" t="s">
        <v>2548</v>
      </c>
      <c r="C87" s="80" t="s">
        <v>2547</v>
      </c>
      <c r="D87" s="80" t="s">
        <v>2548</v>
      </c>
      <c r="E87" s="81" t="s">
        <v>2549</v>
      </c>
      <c r="F87" s="79" t="s">
        <v>2550</v>
      </c>
      <c r="G87" s="79" t="s">
        <v>2210</v>
      </c>
      <c r="H87" s="82" t="s">
        <v>2398</v>
      </c>
      <c r="I87" s="82" t="s">
        <v>2495</v>
      </c>
      <c r="J87" s="82"/>
      <c r="K87" s="82" t="s">
        <v>2369</v>
      </c>
    </row>
    <row r="88" spans="1:11" ht="31.2" x14ac:dyDescent="0.25">
      <c r="A88" s="79" t="s">
        <v>1142</v>
      </c>
      <c r="B88" s="80" t="s">
        <v>2552</v>
      </c>
      <c r="C88" s="80" t="s">
        <v>2551</v>
      </c>
      <c r="D88" s="80" t="s">
        <v>2552</v>
      </c>
      <c r="E88" s="81" t="s">
        <v>2553</v>
      </c>
      <c r="F88" s="79" t="s">
        <v>2554</v>
      </c>
      <c r="G88" s="79" t="s">
        <v>2210</v>
      </c>
      <c r="H88" s="82" t="s">
        <v>2398</v>
      </c>
      <c r="I88" s="82" t="s">
        <v>2495</v>
      </c>
      <c r="J88" s="82"/>
      <c r="K88" s="82" t="s">
        <v>2369</v>
      </c>
    </row>
    <row r="89" spans="1:11" x14ac:dyDescent="0.25">
      <c r="A89" s="79" t="s">
        <v>2294</v>
      </c>
      <c r="B89" s="80" t="s">
        <v>2294</v>
      </c>
      <c r="C89" s="80" t="s">
        <v>2555</v>
      </c>
      <c r="D89" s="80" t="s">
        <v>2294</v>
      </c>
      <c r="E89" s="81" t="s">
        <v>2495</v>
      </c>
      <c r="F89" s="79" t="s">
        <v>2556</v>
      </c>
      <c r="G89" s="79" t="s">
        <v>2299</v>
      </c>
      <c r="H89" s="82" t="s">
        <v>2398</v>
      </c>
      <c r="I89" s="82" t="s">
        <v>2495</v>
      </c>
      <c r="J89" s="82"/>
      <c r="K89" s="82" t="s">
        <v>2301</v>
      </c>
    </row>
    <row r="90" spans="1:11" x14ac:dyDescent="0.25">
      <c r="A90" s="79" t="s">
        <v>2294</v>
      </c>
      <c r="B90" s="80" t="s">
        <v>2558</v>
      </c>
      <c r="C90" s="80" t="s">
        <v>2557</v>
      </c>
      <c r="D90" s="80" t="s">
        <v>2558</v>
      </c>
      <c r="E90" s="81" t="s">
        <v>2495</v>
      </c>
      <c r="F90" s="79" t="s">
        <v>2559</v>
      </c>
      <c r="G90" s="79" t="s">
        <v>2299</v>
      </c>
      <c r="H90" s="82" t="s">
        <v>2398</v>
      </c>
      <c r="I90" s="82" t="s">
        <v>2495</v>
      </c>
      <c r="J90" s="82"/>
      <c r="K90" s="82" t="s">
        <v>2369</v>
      </c>
    </row>
    <row r="91" spans="1:11" x14ac:dyDescent="0.25">
      <c r="A91" s="79" t="s">
        <v>2294</v>
      </c>
      <c r="B91" s="80" t="s">
        <v>2561</v>
      </c>
      <c r="C91" s="80" t="s">
        <v>2560</v>
      </c>
      <c r="D91" s="80" t="s">
        <v>2561</v>
      </c>
      <c r="E91" s="81" t="s">
        <v>2562</v>
      </c>
      <c r="F91" s="79" t="s">
        <v>2563</v>
      </c>
      <c r="G91" s="79" t="s">
        <v>2299</v>
      </c>
      <c r="H91" s="82"/>
      <c r="I91" s="82" t="s">
        <v>2495</v>
      </c>
      <c r="J91" s="82"/>
      <c r="K91" s="82" t="s">
        <v>2369</v>
      </c>
    </row>
    <row r="92" spans="1:11" x14ac:dyDescent="0.25">
      <c r="A92" s="79" t="s">
        <v>2294</v>
      </c>
      <c r="B92" s="80" t="s">
        <v>2565</v>
      </c>
      <c r="C92" s="80" t="s">
        <v>2564</v>
      </c>
      <c r="D92" s="80" t="s">
        <v>2565</v>
      </c>
      <c r="E92" s="81" t="s">
        <v>2495</v>
      </c>
      <c r="F92" s="79" t="s">
        <v>2566</v>
      </c>
      <c r="G92" s="79" t="s">
        <v>2299</v>
      </c>
      <c r="H92" s="82" t="s">
        <v>2405</v>
      </c>
      <c r="I92" s="82" t="s">
        <v>2495</v>
      </c>
      <c r="J92" s="82"/>
      <c r="K92" s="82" t="s">
        <v>2301</v>
      </c>
    </row>
    <row r="93" spans="1:11" x14ac:dyDescent="0.25">
      <c r="A93" s="79" t="s">
        <v>2294</v>
      </c>
      <c r="B93" s="80" t="s">
        <v>2568</v>
      </c>
      <c r="C93" s="80" t="s">
        <v>2567</v>
      </c>
      <c r="D93" s="80" t="s">
        <v>2568</v>
      </c>
      <c r="E93" s="81" t="s">
        <v>2495</v>
      </c>
      <c r="F93" s="79" t="s">
        <v>2569</v>
      </c>
      <c r="G93" s="79" t="s">
        <v>2299</v>
      </c>
      <c r="H93" s="82"/>
      <c r="I93" s="82" t="s">
        <v>2570</v>
      </c>
      <c r="J93" s="82"/>
      <c r="K93" s="82" t="s">
        <v>2301</v>
      </c>
    </row>
    <row r="94" spans="1:11" x14ac:dyDescent="0.25">
      <c r="A94" s="79" t="s">
        <v>2294</v>
      </c>
      <c r="B94" s="80" t="s">
        <v>2572</v>
      </c>
      <c r="C94" s="80" t="s">
        <v>2571</v>
      </c>
      <c r="D94" s="80" t="s">
        <v>2572</v>
      </c>
      <c r="E94" s="81" t="s">
        <v>2495</v>
      </c>
      <c r="F94" s="79" t="s">
        <v>2573</v>
      </c>
      <c r="G94" s="79" t="s">
        <v>2299</v>
      </c>
      <c r="H94" s="82"/>
      <c r="I94" s="82" t="s">
        <v>2495</v>
      </c>
      <c r="J94" s="82"/>
      <c r="K94" s="82" t="s">
        <v>2369</v>
      </c>
    </row>
    <row r="95" spans="1:11" x14ac:dyDescent="0.25">
      <c r="A95" s="79" t="s">
        <v>2294</v>
      </c>
      <c r="B95" s="80" t="s">
        <v>2575</v>
      </c>
      <c r="C95" s="80" t="s">
        <v>2574</v>
      </c>
      <c r="D95" s="80" t="s">
        <v>2575</v>
      </c>
      <c r="E95" s="81" t="s">
        <v>2495</v>
      </c>
      <c r="F95" s="79" t="s">
        <v>2576</v>
      </c>
      <c r="G95" s="79" t="s">
        <v>2299</v>
      </c>
      <c r="H95" s="82"/>
      <c r="I95" s="82" t="s">
        <v>2495</v>
      </c>
      <c r="J95" s="82"/>
      <c r="K95" s="82" t="s">
        <v>2369</v>
      </c>
    </row>
    <row r="96" spans="1:11" x14ac:dyDescent="0.25">
      <c r="A96" s="79" t="s">
        <v>2294</v>
      </c>
      <c r="B96" s="80" t="s">
        <v>2578</v>
      </c>
      <c r="C96" s="80" t="s">
        <v>2577</v>
      </c>
      <c r="D96" s="80" t="s">
        <v>2578</v>
      </c>
      <c r="E96" s="81" t="s">
        <v>2513</v>
      </c>
      <c r="F96" s="79" t="s">
        <v>2579</v>
      </c>
      <c r="G96" s="79" t="s">
        <v>2299</v>
      </c>
      <c r="H96" s="82"/>
      <c r="I96" s="82" t="s">
        <v>2495</v>
      </c>
      <c r="J96" s="82"/>
      <c r="K96" s="82" t="s">
        <v>2369</v>
      </c>
    </row>
    <row r="97" spans="1:11" x14ac:dyDescent="0.25">
      <c r="A97" s="79" t="s">
        <v>2294</v>
      </c>
      <c r="B97" s="80" t="s">
        <v>2581</v>
      </c>
      <c r="C97" s="80" t="s">
        <v>2580</v>
      </c>
      <c r="D97" s="80" t="s">
        <v>2581</v>
      </c>
      <c r="E97" s="81" t="s">
        <v>2495</v>
      </c>
      <c r="F97" s="79" t="s">
        <v>2582</v>
      </c>
      <c r="G97" s="79" t="s">
        <v>2299</v>
      </c>
      <c r="H97" s="82"/>
      <c r="I97" s="82" t="s">
        <v>2495</v>
      </c>
      <c r="J97" s="82"/>
      <c r="K97" s="82" t="s">
        <v>2369</v>
      </c>
    </row>
    <row r="98" spans="1:11" x14ac:dyDescent="0.25">
      <c r="A98" s="79" t="s">
        <v>2294</v>
      </c>
      <c r="B98" s="80" t="s">
        <v>2584</v>
      </c>
      <c r="C98" s="80" t="s">
        <v>2583</v>
      </c>
      <c r="D98" s="80" t="s">
        <v>2584</v>
      </c>
      <c r="E98" s="81" t="s">
        <v>2495</v>
      </c>
      <c r="F98" s="79" t="s">
        <v>2585</v>
      </c>
      <c r="G98" s="79" t="s">
        <v>2299</v>
      </c>
      <c r="H98" s="82"/>
      <c r="I98" s="82" t="s">
        <v>2495</v>
      </c>
      <c r="J98" s="82"/>
      <c r="K98" s="82" t="s">
        <v>2369</v>
      </c>
    </row>
    <row r="99" spans="1:11" x14ac:dyDescent="0.25">
      <c r="A99" s="79" t="s">
        <v>2294</v>
      </c>
      <c r="B99" s="80" t="s">
        <v>2587</v>
      </c>
      <c r="C99" s="80" t="s">
        <v>2586</v>
      </c>
      <c r="D99" s="80" t="s">
        <v>2587</v>
      </c>
      <c r="E99" s="81" t="s">
        <v>2495</v>
      </c>
      <c r="F99" s="79" t="s">
        <v>2588</v>
      </c>
      <c r="G99" s="79" t="s">
        <v>2299</v>
      </c>
      <c r="H99" s="82"/>
      <c r="I99" s="82" t="s">
        <v>2495</v>
      </c>
      <c r="J99" s="82" t="s">
        <v>2368</v>
      </c>
      <c r="K99" s="82" t="s">
        <v>2369</v>
      </c>
    </row>
    <row r="100" spans="1:11" x14ac:dyDescent="0.25">
      <c r="A100" s="79" t="s">
        <v>2294</v>
      </c>
      <c r="B100" s="80" t="s">
        <v>2590</v>
      </c>
      <c r="C100" s="80" t="s">
        <v>2589</v>
      </c>
      <c r="D100" s="80" t="s">
        <v>2590</v>
      </c>
      <c r="E100" s="81" t="s">
        <v>2495</v>
      </c>
      <c r="F100" s="79" t="s">
        <v>2591</v>
      </c>
      <c r="G100" s="79" t="s">
        <v>2299</v>
      </c>
      <c r="H100" s="82"/>
      <c r="I100" s="82" t="s">
        <v>2495</v>
      </c>
      <c r="J100" s="82" t="s">
        <v>2374</v>
      </c>
      <c r="K100" s="82" t="s">
        <v>2369</v>
      </c>
    </row>
    <row r="101" spans="1:11" x14ac:dyDescent="0.25">
      <c r="A101" s="79" t="s">
        <v>2294</v>
      </c>
      <c r="B101" s="80" t="s">
        <v>2593</v>
      </c>
      <c r="C101" s="80" t="s">
        <v>2592</v>
      </c>
      <c r="D101" s="80" t="s">
        <v>2593</v>
      </c>
      <c r="E101" s="81" t="s">
        <v>2495</v>
      </c>
      <c r="F101" s="79" t="s">
        <v>2594</v>
      </c>
      <c r="G101" s="79" t="s">
        <v>2299</v>
      </c>
      <c r="H101" s="82"/>
      <c r="I101" s="82" t="s">
        <v>2495</v>
      </c>
      <c r="J101" s="82" t="s">
        <v>2374</v>
      </c>
      <c r="K101" s="82" t="s">
        <v>2369</v>
      </c>
    </row>
    <row r="102" spans="1:11" x14ac:dyDescent="0.25">
      <c r="A102" s="79" t="s">
        <v>2294</v>
      </c>
      <c r="B102" s="80" t="s">
        <v>2596</v>
      </c>
      <c r="C102" s="80" t="s">
        <v>2595</v>
      </c>
      <c r="D102" s="80" t="s">
        <v>2596</v>
      </c>
      <c r="E102" s="81" t="s">
        <v>2495</v>
      </c>
      <c r="F102" s="79" t="s">
        <v>2597</v>
      </c>
      <c r="G102" s="79" t="s">
        <v>2299</v>
      </c>
      <c r="H102" s="82"/>
      <c r="I102" s="82" t="s">
        <v>2495</v>
      </c>
      <c r="J102" s="82" t="s">
        <v>2379</v>
      </c>
      <c r="K102" s="82" t="s">
        <v>2369</v>
      </c>
    </row>
    <row r="103" spans="1:11" x14ac:dyDescent="0.25">
      <c r="A103" s="79" t="s">
        <v>2294</v>
      </c>
      <c r="B103" s="80" t="s">
        <v>2599</v>
      </c>
      <c r="C103" s="80" t="s">
        <v>2598</v>
      </c>
      <c r="D103" s="80" t="s">
        <v>2599</v>
      </c>
      <c r="E103" s="81" t="s">
        <v>2495</v>
      </c>
      <c r="F103" s="79" t="s">
        <v>2600</v>
      </c>
      <c r="G103" s="79" t="s">
        <v>2299</v>
      </c>
      <c r="H103" s="82"/>
      <c r="I103" s="82" t="s">
        <v>2495</v>
      </c>
      <c r="J103" s="82" t="s">
        <v>2379</v>
      </c>
      <c r="K103" s="82" t="s">
        <v>2369</v>
      </c>
    </row>
    <row r="104" spans="1:11" x14ac:dyDescent="0.25">
      <c r="A104" s="79" t="s">
        <v>2294</v>
      </c>
      <c r="B104" s="80" t="s">
        <v>2602</v>
      </c>
      <c r="C104" s="80" t="s">
        <v>2601</v>
      </c>
      <c r="D104" s="80" t="s">
        <v>2602</v>
      </c>
      <c r="E104" s="81" t="s">
        <v>2495</v>
      </c>
      <c r="F104" s="79" t="s">
        <v>2603</v>
      </c>
      <c r="G104" s="79" t="s">
        <v>2299</v>
      </c>
      <c r="H104" s="82"/>
      <c r="I104" s="82" t="s">
        <v>2495</v>
      </c>
      <c r="J104" s="82" t="s">
        <v>2384</v>
      </c>
      <c r="K104" s="82" t="s">
        <v>2369</v>
      </c>
    </row>
    <row r="105" spans="1:11" x14ac:dyDescent="0.25">
      <c r="A105" s="79" t="s">
        <v>2294</v>
      </c>
      <c r="B105" s="80" t="s">
        <v>2605</v>
      </c>
      <c r="C105" s="80" t="s">
        <v>2604</v>
      </c>
      <c r="D105" s="80" t="s">
        <v>2605</v>
      </c>
      <c r="E105" s="81" t="s">
        <v>2495</v>
      </c>
      <c r="F105" s="79" t="s">
        <v>2606</v>
      </c>
      <c r="G105" s="79" t="s">
        <v>2299</v>
      </c>
      <c r="H105" s="82" t="s">
        <v>2398</v>
      </c>
      <c r="I105" s="82" t="s">
        <v>2495</v>
      </c>
      <c r="J105" s="82" t="s">
        <v>2368</v>
      </c>
      <c r="K105" s="82" t="s">
        <v>2369</v>
      </c>
    </row>
    <row r="106" spans="1:11" x14ac:dyDescent="0.25">
      <c r="A106" s="79" t="s">
        <v>2294</v>
      </c>
      <c r="B106" s="80" t="s">
        <v>2608</v>
      </c>
      <c r="C106" s="80" t="s">
        <v>2607</v>
      </c>
      <c r="D106" s="80" t="s">
        <v>2608</v>
      </c>
      <c r="E106" s="81" t="s">
        <v>2609</v>
      </c>
      <c r="F106" s="79" t="s">
        <v>2610</v>
      </c>
      <c r="G106" s="79" t="s">
        <v>2299</v>
      </c>
      <c r="H106" s="82" t="s">
        <v>2398</v>
      </c>
      <c r="I106" s="82" t="s">
        <v>2495</v>
      </c>
      <c r="J106" s="82" t="s">
        <v>2374</v>
      </c>
      <c r="K106" s="82" t="s">
        <v>2369</v>
      </c>
    </row>
    <row r="107" spans="1:11" x14ac:dyDescent="0.25">
      <c r="A107" s="79" t="s">
        <v>2294</v>
      </c>
      <c r="B107" s="80" t="s">
        <v>2612</v>
      </c>
      <c r="C107" s="80" t="s">
        <v>2611</v>
      </c>
      <c r="D107" s="80" t="s">
        <v>2612</v>
      </c>
      <c r="E107" s="81" t="s">
        <v>2609</v>
      </c>
      <c r="F107" s="79" t="s">
        <v>2613</v>
      </c>
      <c r="G107" s="79" t="s">
        <v>2299</v>
      </c>
      <c r="H107" s="82" t="s">
        <v>2398</v>
      </c>
      <c r="I107" s="82" t="s">
        <v>2495</v>
      </c>
      <c r="J107" s="82" t="s">
        <v>2379</v>
      </c>
      <c r="K107" s="82" t="s">
        <v>2369</v>
      </c>
    </row>
    <row r="108" spans="1:11" x14ac:dyDescent="0.25">
      <c r="A108" s="79" t="s">
        <v>2294</v>
      </c>
      <c r="B108" s="80" t="s">
        <v>2615</v>
      </c>
      <c r="C108" s="80" t="s">
        <v>2614</v>
      </c>
      <c r="D108" s="80" t="s">
        <v>2615</v>
      </c>
      <c r="E108" s="81" t="s">
        <v>2609</v>
      </c>
      <c r="F108" s="79" t="s">
        <v>2616</v>
      </c>
      <c r="G108" s="79" t="s">
        <v>2299</v>
      </c>
      <c r="H108" s="82" t="s">
        <v>2398</v>
      </c>
      <c r="I108" s="82" t="s">
        <v>2495</v>
      </c>
      <c r="J108" s="82" t="s">
        <v>2384</v>
      </c>
      <c r="K108" s="82" t="s">
        <v>2369</v>
      </c>
    </row>
    <row r="109" spans="1:11" x14ac:dyDescent="0.25">
      <c r="A109" s="79" t="s">
        <v>2294</v>
      </c>
      <c r="B109" s="80" t="s">
        <v>2618</v>
      </c>
      <c r="C109" s="80" t="s">
        <v>2617</v>
      </c>
      <c r="D109" s="80" t="s">
        <v>2618</v>
      </c>
      <c r="E109" s="81" t="s">
        <v>2609</v>
      </c>
      <c r="F109" s="79" t="s">
        <v>2619</v>
      </c>
      <c r="G109" s="79" t="s">
        <v>2299</v>
      </c>
      <c r="H109" s="82" t="s">
        <v>2405</v>
      </c>
      <c r="I109" s="82" t="s">
        <v>2495</v>
      </c>
      <c r="J109" s="82" t="s">
        <v>2368</v>
      </c>
      <c r="K109" s="82" t="s">
        <v>2369</v>
      </c>
    </row>
    <row r="110" spans="1:11" x14ac:dyDescent="0.25">
      <c r="A110" s="79" t="s">
        <v>2294</v>
      </c>
      <c r="B110" s="80" t="s">
        <v>2621</v>
      </c>
      <c r="C110" s="80" t="s">
        <v>2620</v>
      </c>
      <c r="D110" s="80" t="s">
        <v>2621</v>
      </c>
      <c r="E110" s="81" t="s">
        <v>2495</v>
      </c>
      <c r="F110" s="79" t="s">
        <v>2622</v>
      </c>
      <c r="G110" s="79" t="s">
        <v>2299</v>
      </c>
      <c r="H110" s="82" t="s">
        <v>2405</v>
      </c>
      <c r="I110" s="82" t="s">
        <v>2495</v>
      </c>
      <c r="J110" s="82" t="s">
        <v>2374</v>
      </c>
      <c r="K110" s="82" t="s">
        <v>2369</v>
      </c>
    </row>
    <row r="111" spans="1:11" x14ac:dyDescent="0.25">
      <c r="A111" s="79" t="s">
        <v>2294</v>
      </c>
      <c r="B111" s="80" t="s">
        <v>2624</v>
      </c>
      <c r="C111" s="80" t="s">
        <v>2623</v>
      </c>
      <c r="D111" s="80" t="s">
        <v>2624</v>
      </c>
      <c r="E111" s="81" t="s">
        <v>2625</v>
      </c>
      <c r="F111" s="79" t="s">
        <v>2626</v>
      </c>
      <c r="G111" s="79" t="s">
        <v>2299</v>
      </c>
      <c r="H111" s="82" t="s">
        <v>2405</v>
      </c>
      <c r="I111" s="82" t="s">
        <v>2495</v>
      </c>
      <c r="J111" s="82" t="s">
        <v>2379</v>
      </c>
      <c r="K111" s="82" t="s">
        <v>2369</v>
      </c>
    </row>
    <row r="112" spans="1:11" x14ac:dyDescent="0.25">
      <c r="A112" s="79" t="s">
        <v>2294</v>
      </c>
      <c r="B112" s="80" t="s">
        <v>2628</v>
      </c>
      <c r="C112" s="80" t="s">
        <v>2627</v>
      </c>
      <c r="D112" s="80" t="s">
        <v>2628</v>
      </c>
      <c r="E112" s="81" t="s">
        <v>2570</v>
      </c>
      <c r="F112" s="79" t="s">
        <v>2629</v>
      </c>
      <c r="G112" s="79" t="s">
        <v>2299</v>
      </c>
      <c r="H112" s="82" t="s">
        <v>2405</v>
      </c>
      <c r="I112" s="82" t="s">
        <v>2495</v>
      </c>
      <c r="J112" s="82" t="s">
        <v>2384</v>
      </c>
      <c r="K112" s="82" t="s">
        <v>2369</v>
      </c>
    </row>
    <row r="113" spans="1:11" x14ac:dyDescent="0.25">
      <c r="A113" s="79" t="s">
        <v>2294</v>
      </c>
      <c r="B113" s="80" t="s">
        <v>2631</v>
      </c>
      <c r="C113" s="80" t="s">
        <v>2630</v>
      </c>
      <c r="D113" s="80" t="s">
        <v>2631</v>
      </c>
      <c r="E113" s="81" t="s">
        <v>2495</v>
      </c>
      <c r="F113" s="79" t="s">
        <v>2632</v>
      </c>
      <c r="G113" s="79" t="s">
        <v>2299</v>
      </c>
      <c r="H113" s="82"/>
      <c r="I113" s="82" t="s">
        <v>2343</v>
      </c>
      <c r="J113" s="82"/>
      <c r="K113" s="82" t="s">
        <v>2301</v>
      </c>
    </row>
    <row r="114" spans="1:11" x14ac:dyDescent="0.25">
      <c r="A114" s="79" t="s">
        <v>2294</v>
      </c>
      <c r="B114" s="80" t="s">
        <v>2634</v>
      </c>
      <c r="C114" s="80" t="s">
        <v>2633</v>
      </c>
      <c r="D114" s="80" t="s">
        <v>2634</v>
      </c>
      <c r="E114" s="81" t="s">
        <v>2495</v>
      </c>
      <c r="F114" s="79" t="s">
        <v>2635</v>
      </c>
      <c r="G114" s="79" t="s">
        <v>2299</v>
      </c>
      <c r="H114" s="82"/>
      <c r="I114" s="82" t="s">
        <v>2636</v>
      </c>
      <c r="J114" s="82"/>
      <c r="K114" s="82" t="s">
        <v>2369</v>
      </c>
    </row>
    <row r="115" spans="1:11" x14ac:dyDescent="0.25">
      <c r="A115" s="79" t="s">
        <v>2294</v>
      </c>
      <c r="B115" s="80" t="s">
        <v>2638</v>
      </c>
      <c r="C115" s="80" t="s">
        <v>2637</v>
      </c>
      <c r="D115" s="80" t="s">
        <v>2638</v>
      </c>
      <c r="E115" s="81" t="s">
        <v>2495</v>
      </c>
      <c r="F115" s="79" t="s">
        <v>2639</v>
      </c>
      <c r="G115" s="79" t="s">
        <v>2299</v>
      </c>
      <c r="H115" s="82"/>
      <c r="I115" s="82"/>
      <c r="J115" s="82"/>
      <c r="K115" s="82"/>
    </row>
    <row r="116" spans="1:11" x14ac:dyDescent="0.25">
      <c r="A116" s="79" t="s">
        <v>2294</v>
      </c>
      <c r="B116" s="80" t="s">
        <v>2641</v>
      </c>
      <c r="C116" s="80" t="s">
        <v>2640</v>
      </c>
      <c r="D116" s="80" t="s">
        <v>2641</v>
      </c>
      <c r="E116" s="81" t="s">
        <v>2495</v>
      </c>
      <c r="F116" s="79" t="s">
        <v>2642</v>
      </c>
      <c r="G116" s="79" t="s">
        <v>2299</v>
      </c>
      <c r="H116" s="82"/>
      <c r="I116" s="82"/>
      <c r="J116" s="82"/>
      <c r="K116" s="82"/>
    </row>
    <row r="117" spans="1:11" x14ac:dyDescent="0.25">
      <c r="A117" s="79" t="s">
        <v>2294</v>
      </c>
      <c r="B117" s="80" t="s">
        <v>2644</v>
      </c>
      <c r="C117" s="80" t="s">
        <v>2643</v>
      </c>
      <c r="D117" s="80" t="s">
        <v>2644</v>
      </c>
      <c r="E117" s="81" t="s">
        <v>2495</v>
      </c>
      <c r="F117" s="79" t="s">
        <v>2645</v>
      </c>
      <c r="G117" s="79" t="s">
        <v>2299</v>
      </c>
      <c r="H117" s="82"/>
      <c r="I117" s="82" t="s">
        <v>2636</v>
      </c>
      <c r="J117" s="82"/>
      <c r="K117" s="82" t="s">
        <v>2369</v>
      </c>
    </row>
    <row r="118" spans="1:11" ht="31.2" x14ac:dyDescent="0.25">
      <c r="A118" s="79" t="s">
        <v>2294</v>
      </c>
      <c r="B118" s="80" t="s">
        <v>2647</v>
      </c>
      <c r="C118" s="80" t="s">
        <v>2646</v>
      </c>
      <c r="D118" s="80" t="s">
        <v>2647</v>
      </c>
      <c r="E118" s="81" t="s">
        <v>2648</v>
      </c>
      <c r="F118" s="79" t="s">
        <v>2649</v>
      </c>
      <c r="G118" s="79" t="s">
        <v>2299</v>
      </c>
      <c r="H118" s="82"/>
      <c r="I118" s="82" t="s">
        <v>2650</v>
      </c>
      <c r="J118" s="82"/>
      <c r="K118" s="82" t="s">
        <v>2301</v>
      </c>
    </row>
    <row r="119" spans="1:11" x14ac:dyDescent="0.25">
      <c r="A119" s="79" t="s">
        <v>2294</v>
      </c>
      <c r="B119" s="80" t="s">
        <v>2652</v>
      </c>
      <c r="C119" s="80" t="s">
        <v>2651</v>
      </c>
      <c r="D119" s="80" t="s">
        <v>2652</v>
      </c>
      <c r="E119" s="81" t="s">
        <v>2653</v>
      </c>
      <c r="F119" s="79" t="s">
        <v>2654</v>
      </c>
      <c r="G119" s="79" t="s">
        <v>2299</v>
      </c>
      <c r="H119" s="82"/>
      <c r="I119" s="82" t="s">
        <v>2650</v>
      </c>
      <c r="J119" s="82"/>
      <c r="K119" s="82" t="s">
        <v>2369</v>
      </c>
    </row>
    <row r="120" spans="1:11" x14ac:dyDescent="0.25">
      <c r="A120" s="79" t="s">
        <v>2294</v>
      </c>
      <c r="B120" s="80" t="s">
        <v>2656</v>
      </c>
      <c r="C120" s="80" t="s">
        <v>2655</v>
      </c>
      <c r="D120" s="80" t="s">
        <v>2656</v>
      </c>
      <c r="E120" s="81" t="s">
        <v>2653</v>
      </c>
      <c r="F120" s="79" t="s">
        <v>2654</v>
      </c>
      <c r="G120" s="79" t="s">
        <v>2299</v>
      </c>
      <c r="H120" s="82"/>
      <c r="I120" s="82" t="s">
        <v>2650</v>
      </c>
      <c r="J120" s="82"/>
      <c r="K120" s="82" t="s">
        <v>2369</v>
      </c>
    </row>
    <row r="121" spans="1:11" x14ac:dyDescent="0.25">
      <c r="A121" s="79" t="s">
        <v>2657</v>
      </c>
      <c r="B121" s="80" t="s">
        <v>2659</v>
      </c>
      <c r="C121" s="80" t="s">
        <v>2658</v>
      </c>
      <c r="D121" s="80" t="s">
        <v>2659</v>
      </c>
      <c r="E121" s="81" t="s">
        <v>2660</v>
      </c>
      <c r="F121" s="79" t="s">
        <v>2661</v>
      </c>
      <c r="G121" s="79" t="s">
        <v>2103</v>
      </c>
      <c r="H121" s="82" t="s">
        <v>2405</v>
      </c>
      <c r="I121" s="82" t="s">
        <v>2650</v>
      </c>
      <c r="J121" s="82"/>
      <c r="K121" s="82" t="s">
        <v>2369</v>
      </c>
    </row>
    <row r="122" spans="1:11" x14ac:dyDescent="0.25">
      <c r="A122" s="79" t="s">
        <v>2657</v>
      </c>
      <c r="B122" s="80" t="s">
        <v>2663</v>
      </c>
      <c r="C122" s="80" t="s">
        <v>2662</v>
      </c>
      <c r="D122" s="80" t="s">
        <v>2663</v>
      </c>
      <c r="E122" s="81" t="s">
        <v>2660</v>
      </c>
      <c r="F122" s="79" t="s">
        <v>2661</v>
      </c>
      <c r="G122" s="79" t="s">
        <v>2103</v>
      </c>
      <c r="H122" s="82"/>
      <c r="I122" s="82"/>
      <c r="J122" s="82"/>
      <c r="K122" s="82"/>
    </row>
    <row r="123" spans="1:11" x14ac:dyDescent="0.25">
      <c r="A123" s="79" t="s">
        <v>2657</v>
      </c>
      <c r="B123" s="80" t="s">
        <v>972</v>
      </c>
      <c r="C123" s="80" t="s">
        <v>2664</v>
      </c>
      <c r="D123" s="80" t="s">
        <v>972</v>
      </c>
      <c r="E123" s="81" t="s">
        <v>2660</v>
      </c>
      <c r="F123" s="79" t="s">
        <v>2661</v>
      </c>
      <c r="G123" s="79" t="s">
        <v>2103</v>
      </c>
      <c r="H123" s="82"/>
      <c r="I123" s="82" t="s">
        <v>2650</v>
      </c>
      <c r="J123" s="82"/>
      <c r="K123" s="82" t="s">
        <v>2369</v>
      </c>
    </row>
    <row r="124" spans="1:11" x14ac:dyDescent="0.25">
      <c r="A124" s="79" t="s">
        <v>2657</v>
      </c>
      <c r="B124" s="85" t="s">
        <v>2666</v>
      </c>
      <c r="C124" s="80" t="s">
        <v>2665</v>
      </c>
      <c r="D124" s="85" t="s">
        <v>2666</v>
      </c>
      <c r="E124" s="81" t="s">
        <v>2660</v>
      </c>
      <c r="F124" s="79" t="s">
        <v>2661</v>
      </c>
      <c r="G124" s="79" t="s">
        <v>2103</v>
      </c>
      <c r="H124" s="82" t="s">
        <v>2398</v>
      </c>
      <c r="I124" s="82" t="s">
        <v>2650</v>
      </c>
      <c r="J124" s="82" t="s">
        <v>2368</v>
      </c>
      <c r="K124" s="82" t="s">
        <v>2369</v>
      </c>
    </row>
    <row r="125" spans="1:11" x14ac:dyDescent="0.25">
      <c r="A125" s="79" t="s">
        <v>2657</v>
      </c>
      <c r="B125" s="85" t="s">
        <v>2668</v>
      </c>
      <c r="C125" s="80" t="s">
        <v>2667</v>
      </c>
      <c r="D125" s="85" t="s">
        <v>2668</v>
      </c>
      <c r="E125" s="81" t="s">
        <v>2660</v>
      </c>
      <c r="F125" s="79" t="s">
        <v>2661</v>
      </c>
      <c r="G125" s="79" t="s">
        <v>2103</v>
      </c>
      <c r="H125" s="82" t="s">
        <v>2398</v>
      </c>
      <c r="I125" s="82" t="s">
        <v>2650</v>
      </c>
      <c r="J125" s="82" t="s">
        <v>2374</v>
      </c>
      <c r="K125" s="82" t="s">
        <v>2369</v>
      </c>
    </row>
    <row r="126" spans="1:11" x14ac:dyDescent="0.25">
      <c r="A126" s="79" t="s">
        <v>2657</v>
      </c>
      <c r="B126" s="85" t="s">
        <v>2670</v>
      </c>
      <c r="C126" s="80" t="s">
        <v>2669</v>
      </c>
      <c r="D126" s="85" t="s">
        <v>2670</v>
      </c>
      <c r="E126" s="81" t="s">
        <v>2660</v>
      </c>
      <c r="F126" s="79" t="s">
        <v>2661</v>
      </c>
      <c r="G126" s="79" t="s">
        <v>2103</v>
      </c>
      <c r="H126" s="82" t="s">
        <v>2398</v>
      </c>
      <c r="I126" s="82" t="s">
        <v>2650</v>
      </c>
      <c r="J126" s="82" t="s">
        <v>2379</v>
      </c>
      <c r="K126" s="82" t="s">
        <v>2369</v>
      </c>
    </row>
    <row r="127" spans="1:11" ht="31.2" x14ac:dyDescent="0.25">
      <c r="A127" s="79" t="s">
        <v>2657</v>
      </c>
      <c r="B127" s="80" t="s">
        <v>2672</v>
      </c>
      <c r="C127" s="80" t="s">
        <v>2671</v>
      </c>
      <c r="D127" s="80" t="s">
        <v>2672</v>
      </c>
      <c r="E127" s="81" t="s">
        <v>2636</v>
      </c>
      <c r="F127" s="79" t="s">
        <v>2673</v>
      </c>
      <c r="G127" s="79" t="s">
        <v>2103</v>
      </c>
      <c r="H127" s="82" t="s">
        <v>2398</v>
      </c>
      <c r="I127" s="82" t="s">
        <v>2650</v>
      </c>
      <c r="J127" s="82" t="s">
        <v>2384</v>
      </c>
      <c r="K127" s="82" t="s">
        <v>2369</v>
      </c>
    </row>
    <row r="128" spans="1:11" x14ac:dyDescent="0.25">
      <c r="A128" s="79" t="s">
        <v>1306</v>
      </c>
      <c r="B128" s="80" t="s">
        <v>1306</v>
      </c>
      <c r="C128" s="80" t="s">
        <v>3686</v>
      </c>
      <c r="D128" s="80" t="s">
        <v>1306</v>
      </c>
      <c r="E128" s="81" t="s">
        <v>2650</v>
      </c>
      <c r="F128" s="79" t="s">
        <v>2675</v>
      </c>
      <c r="G128" s="79" t="s">
        <v>2109</v>
      </c>
      <c r="H128" s="82" t="s">
        <v>2405</v>
      </c>
      <c r="I128" s="82" t="s">
        <v>2650</v>
      </c>
      <c r="J128" s="82" t="s">
        <v>2368</v>
      </c>
      <c r="K128" s="82" t="s">
        <v>2369</v>
      </c>
    </row>
    <row r="129" spans="1:11" x14ac:dyDescent="0.25">
      <c r="A129" s="79" t="s">
        <v>1306</v>
      </c>
      <c r="B129" s="80" t="s">
        <v>2677</v>
      </c>
      <c r="C129" s="80" t="s">
        <v>2676</v>
      </c>
      <c r="D129" s="80" t="s">
        <v>2677</v>
      </c>
      <c r="E129" s="81" t="s">
        <v>2650</v>
      </c>
      <c r="F129" s="79" t="s">
        <v>2678</v>
      </c>
      <c r="G129" s="79" t="s">
        <v>2109</v>
      </c>
      <c r="H129" s="82" t="s">
        <v>2405</v>
      </c>
      <c r="I129" s="82" t="s">
        <v>2650</v>
      </c>
      <c r="J129" s="82" t="s">
        <v>2374</v>
      </c>
      <c r="K129" s="82" t="s">
        <v>2369</v>
      </c>
    </row>
    <row r="130" spans="1:11" x14ac:dyDescent="0.25">
      <c r="A130" s="79" t="s">
        <v>1306</v>
      </c>
      <c r="B130" s="80" t="s">
        <v>2680</v>
      </c>
      <c r="C130" s="80" t="s">
        <v>2679</v>
      </c>
      <c r="D130" s="80" t="s">
        <v>2680</v>
      </c>
      <c r="E130" s="81" t="s">
        <v>2650</v>
      </c>
      <c r="F130" s="79" t="s">
        <v>2681</v>
      </c>
      <c r="G130" s="79" t="s">
        <v>2109</v>
      </c>
      <c r="H130" s="82" t="s">
        <v>2405</v>
      </c>
      <c r="I130" s="82" t="s">
        <v>2650</v>
      </c>
      <c r="J130" s="82" t="s">
        <v>2379</v>
      </c>
      <c r="K130" s="82" t="s">
        <v>2369</v>
      </c>
    </row>
    <row r="131" spans="1:11" x14ac:dyDescent="0.25">
      <c r="A131" s="79" t="s">
        <v>1306</v>
      </c>
      <c r="B131" s="80" t="s">
        <v>2683</v>
      </c>
      <c r="C131" s="80" t="s">
        <v>2682</v>
      </c>
      <c r="D131" s="80" t="s">
        <v>2683</v>
      </c>
      <c r="E131" s="81" t="s">
        <v>2684</v>
      </c>
      <c r="F131" s="79" t="s">
        <v>2685</v>
      </c>
      <c r="G131" s="79" t="s">
        <v>2109</v>
      </c>
      <c r="H131" s="82" t="s">
        <v>2405</v>
      </c>
      <c r="I131" s="82" t="s">
        <v>2650</v>
      </c>
      <c r="J131" s="82" t="s">
        <v>2384</v>
      </c>
      <c r="K131" s="82" t="s">
        <v>2369</v>
      </c>
    </row>
    <row r="132" spans="1:11" x14ac:dyDescent="0.25">
      <c r="A132" s="79" t="s">
        <v>1306</v>
      </c>
      <c r="B132" s="80" t="s">
        <v>2687</v>
      </c>
      <c r="C132" s="80" t="s">
        <v>2686</v>
      </c>
      <c r="D132" s="80" t="s">
        <v>2687</v>
      </c>
      <c r="E132" s="81" t="s">
        <v>2684</v>
      </c>
      <c r="F132" s="79" t="s">
        <v>2685</v>
      </c>
      <c r="G132" s="79" t="s">
        <v>2109</v>
      </c>
      <c r="H132" s="82"/>
      <c r="I132" s="82" t="s">
        <v>2650</v>
      </c>
      <c r="J132" s="82" t="s">
        <v>2368</v>
      </c>
      <c r="K132" s="82" t="s">
        <v>2369</v>
      </c>
    </row>
    <row r="133" spans="1:11" x14ac:dyDescent="0.25">
      <c r="A133" s="79" t="s">
        <v>1306</v>
      </c>
      <c r="B133" s="80" t="s">
        <v>2688</v>
      </c>
      <c r="C133" s="80"/>
      <c r="D133" s="80" t="s">
        <v>2688</v>
      </c>
      <c r="E133" s="81" t="s">
        <v>2650</v>
      </c>
      <c r="F133" s="79" t="s">
        <v>2689</v>
      </c>
      <c r="G133" s="79" t="s">
        <v>2109</v>
      </c>
      <c r="H133" s="82"/>
      <c r="I133" s="82" t="s">
        <v>2650</v>
      </c>
      <c r="J133" s="82" t="s">
        <v>2374</v>
      </c>
      <c r="K133" s="82" t="s">
        <v>2369</v>
      </c>
    </row>
    <row r="134" spans="1:11" ht="31.2" x14ac:dyDescent="0.25">
      <c r="A134" s="79" t="s">
        <v>1306</v>
      </c>
      <c r="B134" s="80" t="s">
        <v>2691</v>
      </c>
      <c r="C134" s="80" t="s">
        <v>2690</v>
      </c>
      <c r="D134" s="80" t="s">
        <v>2691</v>
      </c>
      <c r="E134" s="81" t="s">
        <v>2692</v>
      </c>
      <c r="F134" s="79" t="s">
        <v>2693</v>
      </c>
      <c r="G134" s="79" t="s">
        <v>2109</v>
      </c>
      <c r="H134" s="82"/>
      <c r="I134" s="82" t="s">
        <v>2650</v>
      </c>
      <c r="J134" s="82" t="s">
        <v>2379</v>
      </c>
      <c r="K134" s="82" t="s">
        <v>2369</v>
      </c>
    </row>
    <row r="135" spans="1:11" ht="31.2" x14ac:dyDescent="0.25">
      <c r="A135" s="79" t="s">
        <v>1306</v>
      </c>
      <c r="B135" s="80" t="s">
        <v>2695</v>
      </c>
      <c r="C135" s="80" t="s">
        <v>2694</v>
      </c>
      <c r="D135" s="80" t="s">
        <v>2695</v>
      </c>
      <c r="E135" s="81" t="s">
        <v>2696</v>
      </c>
      <c r="F135" s="79" t="s">
        <v>2697</v>
      </c>
      <c r="G135" s="79" t="s">
        <v>2109</v>
      </c>
      <c r="H135" s="82"/>
      <c r="I135" s="82" t="s">
        <v>2650</v>
      </c>
      <c r="J135" s="82" t="s">
        <v>2384</v>
      </c>
      <c r="K135" s="82" t="s">
        <v>2369</v>
      </c>
    </row>
    <row r="136" spans="1:11" ht="31.2" x14ac:dyDescent="0.25">
      <c r="A136" s="79" t="s">
        <v>1306</v>
      </c>
      <c r="B136" s="80" t="s">
        <v>2699</v>
      </c>
      <c r="C136" s="80" t="s">
        <v>2698</v>
      </c>
      <c r="D136" s="80" t="s">
        <v>2699</v>
      </c>
      <c r="E136" s="81" t="s">
        <v>2700</v>
      </c>
      <c r="F136" s="79" t="s">
        <v>2701</v>
      </c>
      <c r="G136" s="79" t="s">
        <v>2109</v>
      </c>
      <c r="H136" s="82" t="s">
        <v>2398</v>
      </c>
      <c r="I136" s="82" t="s">
        <v>350</v>
      </c>
      <c r="J136" s="82"/>
      <c r="K136" s="82" t="s">
        <v>2301</v>
      </c>
    </row>
    <row r="137" spans="1:11" ht="31.2" x14ac:dyDescent="0.25">
      <c r="A137" s="79" t="s">
        <v>1306</v>
      </c>
      <c r="B137" s="80" t="s">
        <v>2703</v>
      </c>
      <c r="C137" s="80" t="s">
        <v>2702</v>
      </c>
      <c r="D137" s="80" t="s">
        <v>2703</v>
      </c>
      <c r="E137" s="81" t="s">
        <v>2704</v>
      </c>
      <c r="F137" s="79" t="s">
        <v>2705</v>
      </c>
      <c r="G137" s="79" t="s">
        <v>2109</v>
      </c>
      <c r="H137" s="82"/>
      <c r="I137" s="82" t="s">
        <v>350</v>
      </c>
      <c r="J137" s="82"/>
      <c r="K137" s="82" t="s">
        <v>2369</v>
      </c>
    </row>
    <row r="138" spans="1:11" ht="31.2" x14ac:dyDescent="0.25">
      <c r="A138" s="79" t="s">
        <v>1306</v>
      </c>
      <c r="B138" s="80" t="s">
        <v>2707</v>
      </c>
      <c r="C138" s="80" t="s">
        <v>2706</v>
      </c>
      <c r="D138" s="80" t="s">
        <v>2707</v>
      </c>
      <c r="E138" s="81" t="s">
        <v>2708</v>
      </c>
      <c r="F138" s="79" t="s">
        <v>2709</v>
      </c>
      <c r="G138" s="79" t="s">
        <v>2109</v>
      </c>
      <c r="H138" s="82"/>
      <c r="I138" s="82" t="s">
        <v>350</v>
      </c>
      <c r="J138" s="82"/>
      <c r="K138" s="82" t="s">
        <v>2301</v>
      </c>
    </row>
    <row r="139" spans="1:11" ht="31.2" x14ac:dyDescent="0.25">
      <c r="A139" s="79" t="s">
        <v>1306</v>
      </c>
      <c r="B139" s="80" t="s">
        <v>2711</v>
      </c>
      <c r="C139" s="80" t="s">
        <v>2710</v>
      </c>
      <c r="D139" s="80" t="s">
        <v>2711</v>
      </c>
      <c r="E139" s="81" t="s">
        <v>2712</v>
      </c>
      <c r="F139" s="79" t="s">
        <v>2713</v>
      </c>
      <c r="G139" s="79" t="s">
        <v>2109</v>
      </c>
      <c r="H139" s="82"/>
      <c r="I139" s="82"/>
      <c r="J139" s="82"/>
      <c r="K139" s="82"/>
    </row>
    <row r="140" spans="1:11" ht="31.2" x14ac:dyDescent="0.25">
      <c r="A140" s="79" t="s">
        <v>1306</v>
      </c>
      <c r="B140" s="80" t="s">
        <v>2715</v>
      </c>
      <c r="C140" s="80" t="s">
        <v>2714</v>
      </c>
      <c r="D140" s="80" t="s">
        <v>2715</v>
      </c>
      <c r="E140" s="81" t="s">
        <v>2716</v>
      </c>
      <c r="F140" s="79" t="s">
        <v>2717</v>
      </c>
      <c r="G140" s="79" t="s">
        <v>2109</v>
      </c>
      <c r="H140" s="82"/>
      <c r="I140" s="82"/>
      <c r="J140" s="82"/>
      <c r="K140" s="82"/>
    </row>
    <row r="141" spans="1:11" ht="31.2" x14ac:dyDescent="0.25">
      <c r="A141" s="79" t="s">
        <v>1306</v>
      </c>
      <c r="B141" s="80" t="s">
        <v>2719</v>
      </c>
      <c r="C141" s="80" t="s">
        <v>2718</v>
      </c>
      <c r="D141" s="80" t="s">
        <v>2719</v>
      </c>
      <c r="E141" s="81" t="s">
        <v>2720</v>
      </c>
      <c r="F141" s="79" t="s">
        <v>2721</v>
      </c>
      <c r="G141" s="79" t="s">
        <v>2109</v>
      </c>
      <c r="H141" s="82"/>
      <c r="I141" s="82"/>
      <c r="J141" s="82"/>
      <c r="K141" s="82"/>
    </row>
    <row r="142" spans="1:11" x14ac:dyDescent="0.25">
      <c r="A142" s="79" t="s">
        <v>1306</v>
      </c>
      <c r="B142" s="80" t="s">
        <v>2723</v>
      </c>
      <c r="C142" s="80" t="s">
        <v>2722</v>
      </c>
      <c r="D142" s="80" t="s">
        <v>2723</v>
      </c>
      <c r="E142" s="81" t="s">
        <v>2724</v>
      </c>
      <c r="F142" s="79" t="s">
        <v>2725</v>
      </c>
      <c r="G142" s="79" t="s">
        <v>2109</v>
      </c>
      <c r="H142" s="82"/>
      <c r="I142" s="82"/>
      <c r="J142" s="82"/>
      <c r="K142" s="82"/>
    </row>
    <row r="143" spans="1:11" x14ac:dyDescent="0.25">
      <c r="A143" s="79" t="s">
        <v>1306</v>
      </c>
      <c r="B143" s="80" t="s">
        <v>2727</v>
      </c>
      <c r="C143" s="80" t="s">
        <v>2726</v>
      </c>
      <c r="D143" s="80" t="s">
        <v>2727</v>
      </c>
      <c r="E143" s="81" t="s">
        <v>2728</v>
      </c>
      <c r="F143" s="79" t="s">
        <v>2729</v>
      </c>
      <c r="G143" s="79" t="s">
        <v>2109</v>
      </c>
      <c r="H143" s="82"/>
      <c r="I143" s="82"/>
      <c r="J143" s="82"/>
      <c r="K143" s="82"/>
    </row>
    <row r="144" spans="1:11" x14ac:dyDescent="0.25">
      <c r="A144" s="79" t="s">
        <v>1306</v>
      </c>
      <c r="B144" s="80" t="s">
        <v>2731</v>
      </c>
      <c r="C144" s="80" t="s">
        <v>2730</v>
      </c>
      <c r="D144" s="80" t="s">
        <v>2731</v>
      </c>
      <c r="E144" s="81" t="s">
        <v>2732</v>
      </c>
      <c r="F144" s="79" t="s">
        <v>2733</v>
      </c>
      <c r="G144" s="79" t="s">
        <v>2109</v>
      </c>
      <c r="H144" s="82" t="s">
        <v>2405</v>
      </c>
      <c r="I144" s="82" t="s">
        <v>350</v>
      </c>
      <c r="J144" s="82"/>
      <c r="K144" s="82" t="s">
        <v>2301</v>
      </c>
    </row>
    <row r="145" spans="1:11" ht="31.2" x14ac:dyDescent="0.25">
      <c r="A145" s="79" t="s">
        <v>1306</v>
      </c>
      <c r="B145" s="80" t="s">
        <v>2734</v>
      </c>
      <c r="C145" s="80"/>
      <c r="D145" s="80" t="s">
        <v>2734</v>
      </c>
      <c r="E145" s="81" t="s">
        <v>2735</v>
      </c>
      <c r="F145" s="79" t="s">
        <v>2736</v>
      </c>
      <c r="G145" s="79" t="s">
        <v>2109</v>
      </c>
      <c r="H145" s="82"/>
      <c r="I145" s="82" t="s">
        <v>350</v>
      </c>
      <c r="J145" s="82"/>
      <c r="K145" s="82" t="s">
        <v>2369</v>
      </c>
    </row>
    <row r="146" spans="1:11" x14ac:dyDescent="0.25">
      <c r="A146" s="79" t="s">
        <v>175</v>
      </c>
      <c r="B146" s="80" t="s">
        <v>307</v>
      </c>
      <c r="C146" s="80" t="s">
        <v>2737</v>
      </c>
      <c r="D146" s="80" t="s">
        <v>307</v>
      </c>
      <c r="E146" s="81" t="s">
        <v>2738</v>
      </c>
      <c r="F146" s="79" t="s">
        <v>2739</v>
      </c>
      <c r="G146" s="79" t="s">
        <v>2198</v>
      </c>
      <c r="H146" s="82"/>
      <c r="I146" s="82" t="s">
        <v>350</v>
      </c>
      <c r="J146" s="82"/>
      <c r="K146" s="82" t="s">
        <v>2369</v>
      </c>
    </row>
    <row r="147" spans="1:11" x14ac:dyDescent="0.25">
      <c r="A147" s="79" t="s">
        <v>175</v>
      </c>
      <c r="B147" s="80" t="s">
        <v>2741</v>
      </c>
      <c r="C147" s="80" t="s">
        <v>2740</v>
      </c>
      <c r="D147" s="80" t="s">
        <v>2741</v>
      </c>
      <c r="E147" s="81" t="s">
        <v>350</v>
      </c>
      <c r="F147" s="79" t="s">
        <v>2742</v>
      </c>
      <c r="G147" s="79" t="s">
        <v>2198</v>
      </c>
      <c r="H147" s="82"/>
      <c r="I147" s="82" t="s">
        <v>350</v>
      </c>
      <c r="J147" s="82"/>
      <c r="K147" s="82" t="s">
        <v>2369</v>
      </c>
    </row>
    <row r="148" spans="1:11" x14ac:dyDescent="0.25">
      <c r="A148" s="79" t="s">
        <v>175</v>
      </c>
      <c r="B148" s="80" t="s">
        <v>175</v>
      </c>
      <c r="C148" s="80" t="s">
        <v>3685</v>
      </c>
      <c r="D148" s="80" t="s">
        <v>175</v>
      </c>
      <c r="E148" s="81" t="s">
        <v>350</v>
      </c>
      <c r="F148" s="79" t="s">
        <v>2744</v>
      </c>
      <c r="G148" s="79" t="s">
        <v>2198</v>
      </c>
      <c r="H148" s="82"/>
      <c r="I148" s="82" t="s">
        <v>350</v>
      </c>
      <c r="J148" s="82"/>
      <c r="K148" s="82" t="s">
        <v>2369</v>
      </c>
    </row>
    <row r="149" spans="1:11" x14ac:dyDescent="0.25">
      <c r="A149" s="79" t="s">
        <v>175</v>
      </c>
      <c r="B149" s="80" t="s">
        <v>1040</v>
      </c>
      <c r="C149" s="80" t="s">
        <v>2745</v>
      </c>
      <c r="D149" s="80" t="s">
        <v>1040</v>
      </c>
      <c r="E149" s="81" t="s">
        <v>350</v>
      </c>
      <c r="F149" s="79" t="s">
        <v>2744</v>
      </c>
      <c r="G149" s="79" t="s">
        <v>2198</v>
      </c>
      <c r="H149" s="82"/>
      <c r="I149" s="82" t="s">
        <v>350</v>
      </c>
      <c r="J149" s="82"/>
      <c r="K149" s="82" t="s">
        <v>2369</v>
      </c>
    </row>
    <row r="150" spans="1:11" x14ac:dyDescent="0.25">
      <c r="A150" s="79" t="s">
        <v>175</v>
      </c>
      <c r="B150" s="80" t="s">
        <v>2747</v>
      </c>
      <c r="C150" s="80" t="s">
        <v>2746</v>
      </c>
      <c r="D150" s="80" t="s">
        <v>2747</v>
      </c>
      <c r="E150" s="81" t="s">
        <v>350</v>
      </c>
      <c r="F150" s="79" t="s">
        <v>2744</v>
      </c>
      <c r="G150" s="79" t="s">
        <v>2198</v>
      </c>
      <c r="H150" s="82"/>
      <c r="I150" s="82" t="s">
        <v>2748</v>
      </c>
      <c r="J150" s="82"/>
      <c r="K150" s="82" t="s">
        <v>2301</v>
      </c>
    </row>
    <row r="151" spans="1:11" x14ac:dyDescent="0.25">
      <c r="A151" s="79" t="s">
        <v>175</v>
      </c>
      <c r="B151" s="80" t="s">
        <v>2750</v>
      </c>
      <c r="C151" s="80" t="s">
        <v>2749</v>
      </c>
      <c r="D151" s="80" t="s">
        <v>2750</v>
      </c>
      <c r="E151" s="81" t="s">
        <v>350</v>
      </c>
      <c r="F151" s="79" t="s">
        <v>2744</v>
      </c>
      <c r="G151" s="79" t="s">
        <v>2198</v>
      </c>
      <c r="H151" s="82"/>
      <c r="I151" s="82" t="s">
        <v>350</v>
      </c>
      <c r="J151" s="82"/>
      <c r="K151" s="82" t="s">
        <v>2369</v>
      </c>
    </row>
    <row r="152" spans="1:11" x14ac:dyDescent="0.25">
      <c r="A152" s="79" t="s">
        <v>175</v>
      </c>
      <c r="B152" s="80" t="s">
        <v>2752</v>
      </c>
      <c r="C152" s="80" t="s">
        <v>2751</v>
      </c>
      <c r="D152" s="80" t="s">
        <v>2752</v>
      </c>
      <c r="E152" s="81" t="s">
        <v>350</v>
      </c>
      <c r="F152" s="79" t="s">
        <v>2744</v>
      </c>
      <c r="G152" s="79" t="s">
        <v>2198</v>
      </c>
      <c r="H152" s="82" t="s">
        <v>2398</v>
      </c>
      <c r="I152" s="82" t="s">
        <v>350</v>
      </c>
      <c r="J152" s="82"/>
      <c r="K152" s="82" t="s">
        <v>2369</v>
      </c>
    </row>
    <row r="153" spans="1:11" x14ac:dyDescent="0.25">
      <c r="A153" s="79" t="s">
        <v>175</v>
      </c>
      <c r="B153" s="80" t="s">
        <v>2754</v>
      </c>
      <c r="C153" s="80" t="s">
        <v>2753</v>
      </c>
      <c r="D153" s="80" t="s">
        <v>2754</v>
      </c>
      <c r="E153" s="81" t="s">
        <v>350</v>
      </c>
      <c r="F153" s="79" t="s">
        <v>2744</v>
      </c>
      <c r="G153" s="79" t="s">
        <v>2198</v>
      </c>
      <c r="H153" s="82" t="s">
        <v>2405</v>
      </c>
      <c r="I153" s="82" t="s">
        <v>350</v>
      </c>
      <c r="J153" s="82"/>
      <c r="K153" s="82" t="s">
        <v>2369</v>
      </c>
    </row>
    <row r="154" spans="1:11" x14ac:dyDescent="0.25">
      <c r="A154" s="79" t="s">
        <v>175</v>
      </c>
      <c r="B154" s="85" t="s">
        <v>2756</v>
      </c>
      <c r="C154" s="80" t="s">
        <v>2755</v>
      </c>
      <c r="D154" s="85" t="s">
        <v>2756</v>
      </c>
      <c r="E154" s="81" t="s">
        <v>350</v>
      </c>
      <c r="F154" s="67" t="s">
        <v>2744</v>
      </c>
      <c r="G154" s="86"/>
      <c r="H154" s="82"/>
      <c r="I154" s="82" t="s">
        <v>350</v>
      </c>
      <c r="J154" s="82"/>
      <c r="K154" s="82" t="s">
        <v>2369</v>
      </c>
    </row>
    <row r="155" spans="1:11" x14ac:dyDescent="0.25">
      <c r="A155" s="79" t="s">
        <v>175</v>
      </c>
      <c r="B155" s="85" t="s">
        <v>2758</v>
      </c>
      <c r="C155" s="80" t="s">
        <v>2757</v>
      </c>
      <c r="D155" s="85" t="s">
        <v>2758</v>
      </c>
      <c r="E155" s="81" t="s">
        <v>350</v>
      </c>
      <c r="F155" s="67" t="s">
        <v>2744</v>
      </c>
      <c r="G155" s="86"/>
      <c r="H155" s="82"/>
      <c r="I155" s="82" t="s">
        <v>350</v>
      </c>
      <c r="J155" s="82"/>
      <c r="K155" s="82" t="s">
        <v>2301</v>
      </c>
    </row>
    <row r="156" spans="1:11" x14ac:dyDescent="0.25">
      <c r="A156" s="79" t="s">
        <v>175</v>
      </c>
      <c r="B156" s="85" t="s">
        <v>2760</v>
      </c>
      <c r="C156" s="80" t="s">
        <v>2759</v>
      </c>
      <c r="D156" s="85" t="s">
        <v>2760</v>
      </c>
      <c r="E156" s="81" t="s">
        <v>350</v>
      </c>
      <c r="F156" s="67" t="s">
        <v>2744</v>
      </c>
      <c r="G156" s="86"/>
      <c r="H156" s="82"/>
      <c r="I156" s="82" t="s">
        <v>2761</v>
      </c>
      <c r="J156" s="82"/>
      <c r="K156" s="82" t="s">
        <v>2301</v>
      </c>
    </row>
    <row r="157" spans="1:11" x14ac:dyDescent="0.25">
      <c r="A157" s="79" t="s">
        <v>175</v>
      </c>
      <c r="B157" s="80" t="s">
        <v>789</v>
      </c>
      <c r="C157" s="80" t="s">
        <v>2762</v>
      </c>
      <c r="D157" s="80" t="s">
        <v>789</v>
      </c>
      <c r="E157" s="81" t="s">
        <v>2763</v>
      </c>
      <c r="F157" s="79" t="s">
        <v>2764</v>
      </c>
      <c r="G157" s="79" t="s">
        <v>2198</v>
      </c>
      <c r="H157" s="82"/>
      <c r="I157" s="82" t="s">
        <v>2765</v>
      </c>
      <c r="J157" s="82"/>
      <c r="K157" s="82" t="s">
        <v>2301</v>
      </c>
    </row>
    <row r="158" spans="1:11" x14ac:dyDescent="0.25">
      <c r="A158" s="79" t="s">
        <v>175</v>
      </c>
      <c r="B158" s="85" t="s">
        <v>2767</v>
      </c>
      <c r="C158" s="80" t="s">
        <v>2766</v>
      </c>
      <c r="D158" s="85" t="s">
        <v>2767</v>
      </c>
      <c r="E158" s="81" t="s">
        <v>2763</v>
      </c>
      <c r="F158" s="67" t="s">
        <v>2764</v>
      </c>
      <c r="G158" s="86"/>
      <c r="H158" s="82" t="s">
        <v>2398</v>
      </c>
      <c r="I158" s="82" t="s">
        <v>350</v>
      </c>
      <c r="J158" s="82" t="s">
        <v>2368</v>
      </c>
      <c r="K158" s="82" t="s">
        <v>2369</v>
      </c>
    </row>
    <row r="159" spans="1:11" x14ac:dyDescent="0.25">
      <c r="A159" s="79" t="s">
        <v>175</v>
      </c>
      <c r="B159" s="80" t="s">
        <v>2769</v>
      </c>
      <c r="C159" s="80" t="s">
        <v>2768</v>
      </c>
      <c r="D159" s="80" t="s">
        <v>2769</v>
      </c>
      <c r="E159" s="81" t="s">
        <v>350</v>
      </c>
      <c r="F159" s="79" t="s">
        <v>2770</v>
      </c>
      <c r="G159" s="79" t="s">
        <v>2198</v>
      </c>
      <c r="H159" s="82" t="s">
        <v>2398</v>
      </c>
      <c r="I159" s="82" t="s">
        <v>350</v>
      </c>
      <c r="J159" s="82" t="s">
        <v>2374</v>
      </c>
      <c r="K159" s="82" t="s">
        <v>2369</v>
      </c>
    </row>
    <row r="160" spans="1:11" x14ac:dyDescent="0.25">
      <c r="A160" s="79" t="s">
        <v>175</v>
      </c>
      <c r="B160" s="80" t="s">
        <v>2772</v>
      </c>
      <c r="C160" s="80" t="s">
        <v>2771</v>
      </c>
      <c r="D160" s="80" t="s">
        <v>2772</v>
      </c>
      <c r="E160" s="81" t="s">
        <v>350</v>
      </c>
      <c r="F160" s="79" t="s">
        <v>2773</v>
      </c>
      <c r="G160" s="79" t="s">
        <v>2198</v>
      </c>
      <c r="H160" s="82" t="s">
        <v>2398</v>
      </c>
      <c r="I160" s="82" t="s">
        <v>350</v>
      </c>
      <c r="J160" s="82" t="s">
        <v>2374</v>
      </c>
      <c r="K160" s="82" t="s">
        <v>2369</v>
      </c>
    </row>
    <row r="161" spans="1:11" x14ac:dyDescent="0.25">
      <c r="A161" s="79" t="s">
        <v>175</v>
      </c>
      <c r="B161" s="80" t="s">
        <v>2775</v>
      </c>
      <c r="C161" s="80" t="s">
        <v>2774</v>
      </c>
      <c r="D161" s="80" t="s">
        <v>2775</v>
      </c>
      <c r="E161" s="81" t="s">
        <v>350</v>
      </c>
      <c r="F161" s="79" t="s">
        <v>2776</v>
      </c>
      <c r="G161" s="79" t="s">
        <v>2198</v>
      </c>
      <c r="H161" s="82" t="s">
        <v>2398</v>
      </c>
      <c r="I161" s="82" t="s">
        <v>350</v>
      </c>
      <c r="J161" s="82" t="s">
        <v>2379</v>
      </c>
      <c r="K161" s="82" t="s">
        <v>2369</v>
      </c>
    </row>
    <row r="162" spans="1:11" x14ac:dyDescent="0.25">
      <c r="A162" s="79" t="s">
        <v>175</v>
      </c>
      <c r="B162" s="80" t="s">
        <v>2778</v>
      </c>
      <c r="C162" s="80" t="s">
        <v>2777</v>
      </c>
      <c r="D162" s="80" t="s">
        <v>2778</v>
      </c>
      <c r="E162" s="81" t="s">
        <v>350</v>
      </c>
      <c r="F162" s="79" t="s">
        <v>2779</v>
      </c>
      <c r="G162" s="79" t="s">
        <v>2198</v>
      </c>
      <c r="H162" s="82" t="s">
        <v>2398</v>
      </c>
      <c r="I162" s="82" t="s">
        <v>350</v>
      </c>
      <c r="J162" s="82" t="s">
        <v>2384</v>
      </c>
      <c r="K162" s="82" t="s">
        <v>2369</v>
      </c>
    </row>
    <row r="163" spans="1:11" x14ac:dyDescent="0.25">
      <c r="A163" s="79" t="s">
        <v>175</v>
      </c>
      <c r="B163" s="80" t="s">
        <v>1645</v>
      </c>
      <c r="C163" s="80" t="s">
        <v>2780</v>
      </c>
      <c r="D163" s="80" t="s">
        <v>1645</v>
      </c>
      <c r="E163" s="81" t="s">
        <v>350</v>
      </c>
      <c r="F163" s="79" t="s">
        <v>2781</v>
      </c>
      <c r="G163" s="79" t="s">
        <v>2198</v>
      </c>
      <c r="H163" s="82" t="s">
        <v>2405</v>
      </c>
      <c r="I163" s="82" t="s">
        <v>350</v>
      </c>
      <c r="J163" s="82" t="s">
        <v>2368</v>
      </c>
      <c r="K163" s="82" t="s">
        <v>2369</v>
      </c>
    </row>
    <row r="164" spans="1:11" x14ac:dyDescent="0.25">
      <c r="A164" s="79" t="s">
        <v>175</v>
      </c>
      <c r="B164" s="85" t="s">
        <v>2783</v>
      </c>
      <c r="C164" s="80" t="s">
        <v>2782</v>
      </c>
      <c r="D164" s="85" t="s">
        <v>2783</v>
      </c>
      <c r="E164" s="81" t="s">
        <v>350</v>
      </c>
      <c r="F164" s="67" t="s">
        <v>2781</v>
      </c>
      <c r="G164" s="86"/>
      <c r="H164" s="82" t="s">
        <v>2405</v>
      </c>
      <c r="I164" s="82" t="s">
        <v>350</v>
      </c>
      <c r="J164" s="82" t="s">
        <v>2374</v>
      </c>
      <c r="K164" s="82" t="s">
        <v>2369</v>
      </c>
    </row>
    <row r="165" spans="1:11" x14ac:dyDescent="0.25">
      <c r="A165" s="79" t="s">
        <v>175</v>
      </c>
      <c r="B165" s="80" t="s">
        <v>1950</v>
      </c>
      <c r="C165" s="80" t="s">
        <v>2784</v>
      </c>
      <c r="D165" s="80" t="s">
        <v>1950</v>
      </c>
      <c r="E165" s="81" t="s">
        <v>2748</v>
      </c>
      <c r="F165" s="79" t="s">
        <v>2785</v>
      </c>
      <c r="G165" s="79" t="s">
        <v>2198</v>
      </c>
      <c r="H165" s="82" t="s">
        <v>2405</v>
      </c>
      <c r="I165" s="82" t="s">
        <v>350</v>
      </c>
      <c r="J165" s="82" t="s">
        <v>2379</v>
      </c>
      <c r="K165" s="82" t="s">
        <v>2369</v>
      </c>
    </row>
    <row r="166" spans="1:11" x14ac:dyDescent="0.25">
      <c r="A166" s="79" t="s">
        <v>175</v>
      </c>
      <c r="B166" s="85" t="s">
        <v>2787</v>
      </c>
      <c r="C166" s="80" t="s">
        <v>2786</v>
      </c>
      <c r="D166" s="85" t="s">
        <v>2787</v>
      </c>
      <c r="E166" s="81" t="s">
        <v>2748</v>
      </c>
      <c r="F166" s="67" t="s">
        <v>2785</v>
      </c>
      <c r="G166" s="86"/>
      <c r="H166" s="82" t="s">
        <v>2405</v>
      </c>
      <c r="I166" s="82" t="s">
        <v>350</v>
      </c>
      <c r="J166" s="82" t="s">
        <v>2384</v>
      </c>
      <c r="K166" s="82" t="s">
        <v>2369</v>
      </c>
    </row>
    <row r="167" spans="1:11" x14ac:dyDescent="0.25">
      <c r="A167" s="79" t="s">
        <v>175</v>
      </c>
      <c r="B167" s="85" t="s">
        <v>1447</v>
      </c>
      <c r="C167" s="80" t="s">
        <v>3690</v>
      </c>
      <c r="D167" s="85" t="s">
        <v>1447</v>
      </c>
      <c r="E167" s="81" t="s">
        <v>2748</v>
      </c>
      <c r="F167" s="67" t="s">
        <v>2785</v>
      </c>
      <c r="G167" s="86"/>
      <c r="H167" s="82"/>
      <c r="I167" s="82" t="s">
        <v>350</v>
      </c>
      <c r="J167" s="82" t="s">
        <v>2368</v>
      </c>
      <c r="K167" s="82" t="s">
        <v>2369</v>
      </c>
    </row>
    <row r="168" spans="1:11" x14ac:dyDescent="0.25">
      <c r="A168" s="79" t="s">
        <v>175</v>
      </c>
      <c r="B168" s="80" t="s">
        <v>2790</v>
      </c>
      <c r="C168" s="80" t="s">
        <v>2789</v>
      </c>
      <c r="D168" s="80" t="s">
        <v>2790</v>
      </c>
      <c r="E168" s="81" t="s">
        <v>350</v>
      </c>
      <c r="F168" s="79" t="s">
        <v>2791</v>
      </c>
      <c r="G168" s="79" t="s">
        <v>2198</v>
      </c>
      <c r="H168" s="82"/>
      <c r="I168" s="82" t="s">
        <v>350</v>
      </c>
      <c r="J168" s="82" t="s">
        <v>2374</v>
      </c>
      <c r="K168" s="82" t="s">
        <v>2369</v>
      </c>
    </row>
    <row r="169" spans="1:11" x14ac:dyDescent="0.25">
      <c r="A169" s="79" t="s">
        <v>175</v>
      </c>
      <c r="B169" s="80" t="s">
        <v>2793</v>
      </c>
      <c r="C169" s="80" t="s">
        <v>2792</v>
      </c>
      <c r="D169" s="80" t="s">
        <v>2793</v>
      </c>
      <c r="E169" s="81" t="s">
        <v>2738</v>
      </c>
      <c r="F169" s="79" t="s">
        <v>2794</v>
      </c>
      <c r="G169" s="79" t="s">
        <v>2198</v>
      </c>
      <c r="H169" s="82"/>
      <c r="I169" s="82" t="s">
        <v>350</v>
      </c>
      <c r="J169" s="82" t="s">
        <v>2379</v>
      </c>
      <c r="K169" s="82" t="s">
        <v>2369</v>
      </c>
    </row>
    <row r="170" spans="1:11" x14ac:dyDescent="0.25">
      <c r="A170" s="79" t="s">
        <v>175</v>
      </c>
      <c r="B170" s="80" t="s">
        <v>2796</v>
      </c>
      <c r="C170" s="80" t="s">
        <v>2795</v>
      </c>
      <c r="D170" s="80" t="s">
        <v>2796</v>
      </c>
      <c r="E170" s="81" t="s">
        <v>2763</v>
      </c>
      <c r="F170" s="79" t="s">
        <v>2797</v>
      </c>
      <c r="G170" s="79" t="s">
        <v>2198</v>
      </c>
      <c r="H170" s="82"/>
      <c r="I170" s="82" t="s">
        <v>350</v>
      </c>
      <c r="J170" s="82" t="s">
        <v>2384</v>
      </c>
      <c r="K170" s="82" t="s">
        <v>2369</v>
      </c>
    </row>
    <row r="171" spans="1:11" x14ac:dyDescent="0.25">
      <c r="A171" s="79" t="s">
        <v>175</v>
      </c>
      <c r="B171" s="80" t="s">
        <v>1077</v>
      </c>
      <c r="C171" s="80" t="s">
        <v>2798</v>
      </c>
      <c r="D171" s="80" t="s">
        <v>1077</v>
      </c>
      <c r="E171" s="81" t="s">
        <v>350</v>
      </c>
      <c r="F171" s="79" t="s">
        <v>2799</v>
      </c>
      <c r="G171" s="79" t="s">
        <v>2198</v>
      </c>
      <c r="H171" s="82"/>
      <c r="I171" s="82" t="s">
        <v>2800</v>
      </c>
      <c r="J171" s="82"/>
      <c r="K171" s="82" t="s">
        <v>2369</v>
      </c>
    </row>
    <row r="172" spans="1:11" x14ac:dyDescent="0.25">
      <c r="A172" s="79" t="s">
        <v>175</v>
      </c>
      <c r="B172" s="80" t="s">
        <v>2802</v>
      </c>
      <c r="C172" s="80" t="s">
        <v>2801</v>
      </c>
      <c r="D172" s="80" t="s">
        <v>2802</v>
      </c>
      <c r="E172" s="81" t="s">
        <v>2761</v>
      </c>
      <c r="F172" s="79" t="s">
        <v>2803</v>
      </c>
      <c r="G172" s="79" t="s">
        <v>2198</v>
      </c>
      <c r="H172" s="82"/>
      <c r="I172" s="82"/>
      <c r="J172" s="82"/>
      <c r="K172" s="82"/>
    </row>
    <row r="173" spans="1:11" x14ac:dyDescent="0.25">
      <c r="A173" s="79" t="s">
        <v>175</v>
      </c>
      <c r="B173" s="80" t="s">
        <v>2805</v>
      </c>
      <c r="C173" s="80" t="s">
        <v>2804</v>
      </c>
      <c r="D173" s="80" t="s">
        <v>2805</v>
      </c>
      <c r="E173" s="81" t="s">
        <v>350</v>
      </c>
      <c r="F173" s="79" t="s">
        <v>2806</v>
      </c>
      <c r="G173" s="79" t="s">
        <v>2198</v>
      </c>
      <c r="H173" s="82"/>
      <c r="I173" s="82"/>
      <c r="J173" s="82"/>
      <c r="K173" s="82"/>
    </row>
    <row r="174" spans="1:11" x14ac:dyDescent="0.25">
      <c r="A174" s="79" t="s">
        <v>175</v>
      </c>
      <c r="B174" s="80" t="s">
        <v>2808</v>
      </c>
      <c r="C174" s="80" t="s">
        <v>2807</v>
      </c>
      <c r="D174" s="80" t="s">
        <v>2808</v>
      </c>
      <c r="E174" s="81" t="s">
        <v>2765</v>
      </c>
      <c r="F174" s="79" t="s">
        <v>2809</v>
      </c>
      <c r="G174" s="79" t="s">
        <v>2198</v>
      </c>
      <c r="H174" s="82"/>
      <c r="I174" s="82"/>
      <c r="J174" s="82"/>
      <c r="K174" s="82"/>
    </row>
    <row r="175" spans="1:11" ht="31.2" x14ac:dyDescent="0.25">
      <c r="A175" s="79" t="s">
        <v>175</v>
      </c>
      <c r="B175" s="80" t="s">
        <v>2811</v>
      </c>
      <c r="C175" s="80" t="s">
        <v>2810</v>
      </c>
      <c r="D175" s="80" t="s">
        <v>2811</v>
      </c>
      <c r="E175" s="81" t="s">
        <v>2812</v>
      </c>
      <c r="F175" s="79" t="s">
        <v>2813</v>
      </c>
      <c r="G175" s="79" t="s">
        <v>2198</v>
      </c>
      <c r="H175" s="82"/>
      <c r="I175" s="82" t="s">
        <v>2800</v>
      </c>
      <c r="J175" s="82"/>
      <c r="K175" s="82" t="s">
        <v>2369</v>
      </c>
    </row>
    <row r="176" spans="1:11" ht="31.2" x14ac:dyDescent="0.25">
      <c r="A176" s="79" t="s">
        <v>175</v>
      </c>
      <c r="B176" s="80" t="s">
        <v>2815</v>
      </c>
      <c r="C176" s="80" t="s">
        <v>2814</v>
      </c>
      <c r="D176" s="80" t="s">
        <v>2815</v>
      </c>
      <c r="E176" s="81" t="s">
        <v>2816</v>
      </c>
      <c r="F176" s="79" t="s">
        <v>2817</v>
      </c>
      <c r="G176" s="79" t="s">
        <v>2198</v>
      </c>
      <c r="H176" s="82"/>
      <c r="I176" s="82"/>
      <c r="J176" s="82"/>
      <c r="K176" s="82"/>
    </row>
    <row r="177" spans="1:11" ht="31.2" x14ac:dyDescent="0.25">
      <c r="A177" s="79" t="s">
        <v>175</v>
      </c>
      <c r="B177" s="80" t="s">
        <v>2819</v>
      </c>
      <c r="C177" s="80" t="s">
        <v>2818</v>
      </c>
      <c r="D177" s="80" t="s">
        <v>2819</v>
      </c>
      <c r="E177" s="81" t="s">
        <v>2816</v>
      </c>
      <c r="F177" s="79" t="s">
        <v>2817</v>
      </c>
      <c r="G177" s="79" t="s">
        <v>2198</v>
      </c>
      <c r="H177" s="82"/>
      <c r="I177" s="82"/>
      <c r="J177" s="82"/>
      <c r="K177" s="82"/>
    </row>
    <row r="178" spans="1:11" ht="31.2" x14ac:dyDescent="0.25">
      <c r="A178" s="79" t="s">
        <v>175</v>
      </c>
      <c r="B178" s="80" t="s">
        <v>2821</v>
      </c>
      <c r="C178" s="80" t="s">
        <v>2820</v>
      </c>
      <c r="D178" s="80" t="s">
        <v>2821</v>
      </c>
      <c r="E178" s="81" t="s">
        <v>2822</v>
      </c>
      <c r="F178" s="79" t="s">
        <v>2823</v>
      </c>
      <c r="G178" s="79" t="s">
        <v>2198</v>
      </c>
      <c r="H178" s="82"/>
      <c r="I178" s="82"/>
      <c r="J178" s="82"/>
      <c r="K178" s="82"/>
    </row>
    <row r="179" spans="1:11" ht="31.2" x14ac:dyDescent="0.25">
      <c r="A179" s="79" t="s">
        <v>175</v>
      </c>
      <c r="B179" s="80" t="s">
        <v>2825</v>
      </c>
      <c r="C179" s="80" t="s">
        <v>2824</v>
      </c>
      <c r="D179" s="80" t="s">
        <v>2825</v>
      </c>
      <c r="E179" s="81" t="s">
        <v>2826</v>
      </c>
      <c r="F179" s="79" t="s">
        <v>2827</v>
      </c>
      <c r="G179" s="79" t="s">
        <v>2198</v>
      </c>
      <c r="H179" s="82"/>
      <c r="I179" s="82"/>
      <c r="J179" s="82"/>
      <c r="K179" s="82"/>
    </row>
    <row r="180" spans="1:11" ht="31.2" x14ac:dyDescent="0.25">
      <c r="A180" s="79" t="s">
        <v>175</v>
      </c>
      <c r="B180" s="80" t="s">
        <v>2829</v>
      </c>
      <c r="C180" s="80" t="s">
        <v>2828</v>
      </c>
      <c r="D180" s="80" t="s">
        <v>2829</v>
      </c>
      <c r="E180" s="81" t="s">
        <v>2830</v>
      </c>
      <c r="F180" s="79" t="s">
        <v>2831</v>
      </c>
      <c r="G180" s="79" t="s">
        <v>2198</v>
      </c>
      <c r="H180" s="82"/>
      <c r="I180" s="82"/>
      <c r="J180" s="82"/>
      <c r="K180" s="82"/>
    </row>
    <row r="181" spans="1:11" ht="31.2" x14ac:dyDescent="0.25">
      <c r="A181" s="79" t="s">
        <v>175</v>
      </c>
      <c r="B181" s="80" t="s">
        <v>2833</v>
      </c>
      <c r="C181" s="80" t="s">
        <v>2832</v>
      </c>
      <c r="D181" s="80" t="s">
        <v>2833</v>
      </c>
      <c r="E181" s="81" t="s">
        <v>2834</v>
      </c>
      <c r="F181" s="79" t="s">
        <v>2835</v>
      </c>
      <c r="G181" s="79" t="s">
        <v>2198</v>
      </c>
      <c r="H181" s="82"/>
      <c r="I181" s="82"/>
      <c r="J181" s="82"/>
      <c r="K181" s="82"/>
    </row>
    <row r="182" spans="1:11" ht="31.2" x14ac:dyDescent="0.25">
      <c r="A182" s="79" t="s">
        <v>175</v>
      </c>
      <c r="B182" s="80" t="s">
        <v>2837</v>
      </c>
      <c r="C182" s="80" t="s">
        <v>2836</v>
      </c>
      <c r="D182" s="80" t="s">
        <v>2837</v>
      </c>
      <c r="E182" s="81" t="s">
        <v>2838</v>
      </c>
      <c r="F182" s="79" t="s">
        <v>2839</v>
      </c>
      <c r="G182" s="79" t="s">
        <v>2198</v>
      </c>
      <c r="H182" s="82"/>
      <c r="I182" s="82"/>
      <c r="J182" s="82"/>
      <c r="K182" s="82"/>
    </row>
    <row r="183" spans="1:11" ht="31.2" x14ac:dyDescent="0.25">
      <c r="A183" s="79" t="s">
        <v>175</v>
      </c>
      <c r="B183" s="80" t="s">
        <v>2841</v>
      </c>
      <c r="C183" s="80" t="s">
        <v>2840</v>
      </c>
      <c r="D183" s="80" t="s">
        <v>2841</v>
      </c>
      <c r="E183" s="81" t="s">
        <v>2842</v>
      </c>
      <c r="F183" s="79" t="s">
        <v>2843</v>
      </c>
      <c r="G183" s="79" t="s">
        <v>2198</v>
      </c>
      <c r="H183" s="82"/>
      <c r="I183" s="82"/>
      <c r="J183" s="82"/>
      <c r="K183" s="82"/>
    </row>
    <row r="184" spans="1:11" x14ac:dyDescent="0.25">
      <c r="A184" s="79" t="s">
        <v>175</v>
      </c>
      <c r="B184" s="80" t="s">
        <v>2845</v>
      </c>
      <c r="C184" s="80" t="s">
        <v>2844</v>
      </c>
      <c r="D184" s="80" t="s">
        <v>2845</v>
      </c>
      <c r="E184" s="81" t="s">
        <v>2846</v>
      </c>
      <c r="F184" s="79" t="s">
        <v>2847</v>
      </c>
      <c r="G184" s="79" t="s">
        <v>2198</v>
      </c>
      <c r="H184" s="82"/>
      <c r="I184" s="82"/>
      <c r="J184" s="82"/>
      <c r="K184" s="82"/>
    </row>
    <row r="185" spans="1:11" x14ac:dyDescent="0.25">
      <c r="A185" s="79" t="s">
        <v>175</v>
      </c>
      <c r="B185" s="80" t="s">
        <v>2849</v>
      </c>
      <c r="C185" s="80" t="s">
        <v>2848</v>
      </c>
      <c r="D185" s="80" t="s">
        <v>2849</v>
      </c>
      <c r="E185" s="81" t="s">
        <v>2850</v>
      </c>
      <c r="F185" s="79" t="s">
        <v>2851</v>
      </c>
      <c r="G185" s="79" t="s">
        <v>2198</v>
      </c>
      <c r="H185" s="82"/>
      <c r="I185" s="82"/>
      <c r="J185" s="82"/>
      <c r="K185" s="82"/>
    </row>
    <row r="186" spans="1:11" x14ac:dyDescent="0.25">
      <c r="A186" s="79" t="s">
        <v>175</v>
      </c>
      <c r="B186" s="80" t="s">
        <v>2853</v>
      </c>
      <c r="C186" s="80" t="s">
        <v>2852</v>
      </c>
      <c r="D186" s="80" t="s">
        <v>2853</v>
      </c>
      <c r="E186" s="81" t="s">
        <v>2854</v>
      </c>
      <c r="F186" s="79" t="s">
        <v>2855</v>
      </c>
      <c r="G186" s="79" t="s">
        <v>2198</v>
      </c>
      <c r="H186" s="82"/>
      <c r="I186" s="82"/>
      <c r="J186" s="82"/>
      <c r="K186" s="82"/>
    </row>
    <row r="187" spans="1:11" ht="31.2" x14ac:dyDescent="0.25">
      <c r="A187" s="79" t="s">
        <v>175</v>
      </c>
      <c r="B187" s="80" t="s">
        <v>2856</v>
      </c>
      <c r="C187" s="80"/>
      <c r="D187" s="80" t="s">
        <v>2856</v>
      </c>
      <c r="E187" s="81" t="s">
        <v>2857</v>
      </c>
      <c r="F187" s="79" t="s">
        <v>2858</v>
      </c>
      <c r="G187" s="79" t="s">
        <v>2198</v>
      </c>
      <c r="H187" s="82"/>
      <c r="I187" s="82"/>
      <c r="J187" s="82"/>
      <c r="K187" s="82"/>
    </row>
    <row r="188" spans="1:11" ht="31.2" x14ac:dyDescent="0.25">
      <c r="A188" s="79" t="s">
        <v>2859</v>
      </c>
      <c r="B188" s="80" t="s">
        <v>2861</v>
      </c>
      <c r="C188" s="80" t="s">
        <v>2860</v>
      </c>
      <c r="D188" s="80" t="s">
        <v>2861</v>
      </c>
      <c r="E188" s="81" t="s">
        <v>2800</v>
      </c>
      <c r="F188" s="79" t="s">
        <v>2862</v>
      </c>
      <c r="G188" s="79" t="s">
        <v>104</v>
      </c>
      <c r="H188" s="82"/>
      <c r="I188" s="82"/>
      <c r="J188" s="82"/>
      <c r="K188" s="82"/>
    </row>
    <row r="189" spans="1:11" ht="31.2" x14ac:dyDescent="0.25">
      <c r="A189" s="79" t="s">
        <v>2859</v>
      </c>
      <c r="B189" s="80" t="s">
        <v>2864</v>
      </c>
      <c r="C189" s="80" t="s">
        <v>2863</v>
      </c>
      <c r="D189" s="80" t="s">
        <v>2864</v>
      </c>
      <c r="E189" s="81" t="s">
        <v>2800</v>
      </c>
      <c r="F189" s="79" t="s">
        <v>2862</v>
      </c>
      <c r="G189" s="79" t="s">
        <v>104</v>
      </c>
      <c r="H189" s="82"/>
      <c r="I189" s="82"/>
      <c r="J189" s="82"/>
      <c r="K189" s="82"/>
    </row>
    <row r="190" spans="1:11" ht="31.2" x14ac:dyDescent="0.25">
      <c r="A190" s="79" t="s">
        <v>2859</v>
      </c>
      <c r="B190" s="80" t="s">
        <v>2866</v>
      </c>
      <c r="C190" s="80" t="s">
        <v>2865</v>
      </c>
      <c r="D190" s="80" t="s">
        <v>2866</v>
      </c>
      <c r="E190" s="81" t="s">
        <v>2800</v>
      </c>
      <c r="F190" s="79" t="s">
        <v>2862</v>
      </c>
      <c r="G190" s="79" t="s">
        <v>104</v>
      </c>
      <c r="H190" s="82"/>
      <c r="I190" s="82"/>
      <c r="J190" s="82"/>
      <c r="K190" s="82"/>
    </row>
    <row r="191" spans="1:11" ht="31.2" x14ac:dyDescent="0.25">
      <c r="A191" s="79" t="s">
        <v>2859</v>
      </c>
      <c r="B191" s="80" t="s">
        <v>2868</v>
      </c>
      <c r="C191" s="80" t="s">
        <v>2867</v>
      </c>
      <c r="D191" s="80" t="s">
        <v>2868</v>
      </c>
      <c r="E191" s="81" t="s">
        <v>2800</v>
      </c>
      <c r="F191" s="79" t="s">
        <v>2862</v>
      </c>
      <c r="G191" s="79" t="s">
        <v>104</v>
      </c>
      <c r="H191" s="82"/>
      <c r="I191" s="82"/>
      <c r="J191" s="82"/>
      <c r="K191" s="82"/>
    </row>
    <row r="192" spans="1:11" ht="31.2" x14ac:dyDescent="0.25">
      <c r="A192" s="79" t="s">
        <v>2859</v>
      </c>
      <c r="B192" s="80" t="s">
        <v>2870</v>
      </c>
      <c r="C192" s="80" t="s">
        <v>2869</v>
      </c>
      <c r="D192" s="80" t="s">
        <v>2870</v>
      </c>
      <c r="E192" s="81" t="s">
        <v>2800</v>
      </c>
      <c r="F192" s="79" t="s">
        <v>2871</v>
      </c>
      <c r="G192" s="79" t="s">
        <v>104</v>
      </c>
      <c r="H192" s="82"/>
      <c r="I192" s="82"/>
      <c r="J192" s="82"/>
      <c r="K192" s="82"/>
    </row>
    <row r="193" spans="1:11" ht="31.2" x14ac:dyDescent="0.25">
      <c r="A193" s="79" t="s">
        <v>2859</v>
      </c>
      <c r="B193" s="80" t="s">
        <v>2873</v>
      </c>
      <c r="C193" s="80" t="s">
        <v>2872</v>
      </c>
      <c r="D193" s="80" t="s">
        <v>2873</v>
      </c>
      <c r="E193" s="81" t="s">
        <v>2800</v>
      </c>
      <c r="F193" s="79" t="s">
        <v>2871</v>
      </c>
      <c r="G193" s="79" t="s">
        <v>104</v>
      </c>
      <c r="H193" s="82"/>
      <c r="I193" s="82"/>
      <c r="J193" s="82"/>
      <c r="K193" s="82"/>
    </row>
    <row r="194" spans="1:11" ht="31.2" x14ac:dyDescent="0.25">
      <c r="A194" s="79" t="s">
        <v>2859</v>
      </c>
      <c r="B194" s="80" t="s">
        <v>2875</v>
      </c>
      <c r="C194" s="80" t="s">
        <v>2874</v>
      </c>
      <c r="D194" s="80" t="s">
        <v>2875</v>
      </c>
      <c r="E194" s="81" t="s">
        <v>2800</v>
      </c>
      <c r="F194" s="79" t="s">
        <v>2871</v>
      </c>
      <c r="G194" s="79" t="s">
        <v>104</v>
      </c>
      <c r="H194" s="82"/>
      <c r="I194" s="82"/>
      <c r="J194" s="82"/>
      <c r="K194" s="82"/>
    </row>
    <row r="195" spans="1:11" ht="31.2" x14ac:dyDescent="0.25">
      <c r="A195" s="79" t="s">
        <v>2859</v>
      </c>
      <c r="B195" s="80" t="s">
        <v>2877</v>
      </c>
      <c r="C195" s="80" t="s">
        <v>2876</v>
      </c>
      <c r="D195" s="80" t="s">
        <v>2877</v>
      </c>
      <c r="E195" s="81" t="s">
        <v>2800</v>
      </c>
      <c r="F195" s="79" t="s">
        <v>2871</v>
      </c>
      <c r="G195" s="79" t="s">
        <v>104</v>
      </c>
      <c r="H195" s="82"/>
      <c r="I195" s="82"/>
      <c r="J195" s="82"/>
      <c r="K195" s="82"/>
    </row>
    <row r="196" spans="1:11" ht="31.2" x14ac:dyDescent="0.25">
      <c r="A196" s="79" t="s">
        <v>2859</v>
      </c>
      <c r="B196" s="80" t="s">
        <v>2879</v>
      </c>
      <c r="C196" s="80" t="s">
        <v>2878</v>
      </c>
      <c r="D196" s="80" t="s">
        <v>2879</v>
      </c>
      <c r="E196" s="81" t="s">
        <v>2800</v>
      </c>
      <c r="F196" s="79" t="s">
        <v>2871</v>
      </c>
      <c r="G196" s="79" t="s">
        <v>104</v>
      </c>
      <c r="H196" s="82"/>
      <c r="I196" s="82"/>
      <c r="J196" s="82"/>
      <c r="K196" s="82"/>
    </row>
    <row r="197" spans="1:11" ht="31.2" x14ac:dyDescent="0.25">
      <c r="A197" s="79" t="s">
        <v>2859</v>
      </c>
      <c r="B197" s="80" t="s">
        <v>2881</v>
      </c>
      <c r="C197" s="80" t="s">
        <v>2880</v>
      </c>
      <c r="D197" s="80" t="s">
        <v>2881</v>
      </c>
      <c r="E197" s="81" t="s">
        <v>2800</v>
      </c>
      <c r="F197" s="79" t="s">
        <v>2871</v>
      </c>
      <c r="G197" s="79" t="s">
        <v>104</v>
      </c>
      <c r="H197" s="82"/>
      <c r="I197" s="82"/>
      <c r="J197" s="82"/>
      <c r="K197" s="82"/>
    </row>
    <row r="198" spans="1:11" ht="31.2" x14ac:dyDescent="0.25">
      <c r="A198" s="79" t="s">
        <v>2859</v>
      </c>
      <c r="B198" s="80" t="s">
        <v>2883</v>
      </c>
      <c r="C198" s="80" t="s">
        <v>2882</v>
      </c>
      <c r="D198" s="80" t="s">
        <v>2883</v>
      </c>
      <c r="E198" s="81" t="s">
        <v>2800</v>
      </c>
      <c r="F198" s="79" t="s">
        <v>2871</v>
      </c>
      <c r="G198" s="79" t="s">
        <v>104</v>
      </c>
      <c r="H198" s="82"/>
      <c r="I198" s="82"/>
      <c r="J198" s="82"/>
      <c r="K198" s="82"/>
    </row>
    <row r="199" spans="1:11" ht="31.2" x14ac:dyDescent="0.25">
      <c r="A199" s="79" t="s">
        <v>2859</v>
      </c>
      <c r="B199" s="80" t="s">
        <v>2885</v>
      </c>
      <c r="C199" s="80" t="s">
        <v>2884</v>
      </c>
      <c r="D199" s="80" t="s">
        <v>2885</v>
      </c>
      <c r="E199" s="81" t="s">
        <v>2800</v>
      </c>
      <c r="F199" s="79" t="s">
        <v>2871</v>
      </c>
      <c r="G199" s="79" t="s">
        <v>104</v>
      </c>
      <c r="H199" s="82"/>
      <c r="I199" s="82"/>
      <c r="J199" s="82"/>
      <c r="K199" s="82"/>
    </row>
    <row r="200" spans="1:11" ht="31.2" x14ac:dyDescent="0.25">
      <c r="A200" s="79" t="s">
        <v>2859</v>
      </c>
      <c r="B200" s="80" t="s">
        <v>2887</v>
      </c>
      <c r="C200" s="80" t="s">
        <v>2886</v>
      </c>
      <c r="D200" s="80" t="s">
        <v>2887</v>
      </c>
      <c r="E200" s="81" t="s">
        <v>2800</v>
      </c>
      <c r="F200" s="79" t="s">
        <v>2871</v>
      </c>
      <c r="G200" s="79" t="s">
        <v>104</v>
      </c>
      <c r="H200" s="82"/>
      <c r="I200" s="82"/>
      <c r="J200" s="82"/>
      <c r="K200" s="82"/>
    </row>
    <row r="201" spans="1:11" ht="31.2" x14ac:dyDescent="0.25">
      <c r="A201" s="79" t="s">
        <v>2859</v>
      </c>
      <c r="B201" s="80" t="s">
        <v>2889</v>
      </c>
      <c r="C201" s="80" t="s">
        <v>2888</v>
      </c>
      <c r="D201" s="80" t="s">
        <v>2889</v>
      </c>
      <c r="E201" s="81" t="s">
        <v>2800</v>
      </c>
      <c r="F201" s="79" t="s">
        <v>2871</v>
      </c>
      <c r="G201" s="79" t="s">
        <v>104</v>
      </c>
      <c r="H201" s="82"/>
      <c r="I201" s="82"/>
      <c r="J201" s="82"/>
      <c r="K201" s="82"/>
    </row>
    <row r="202" spans="1:11" ht="31.2" x14ac:dyDescent="0.25">
      <c r="A202" s="79" t="s">
        <v>2859</v>
      </c>
      <c r="B202" s="80" t="s">
        <v>2891</v>
      </c>
      <c r="C202" s="80" t="s">
        <v>2890</v>
      </c>
      <c r="D202" s="80" t="s">
        <v>2891</v>
      </c>
      <c r="E202" s="81" t="s">
        <v>2800</v>
      </c>
      <c r="F202" s="79" t="s">
        <v>2871</v>
      </c>
      <c r="G202" s="79" t="s">
        <v>104</v>
      </c>
      <c r="H202" s="82"/>
      <c r="I202" s="82"/>
      <c r="J202" s="82"/>
      <c r="K202" s="82"/>
    </row>
    <row r="203" spans="1:11" ht="31.2" x14ac:dyDescent="0.25">
      <c r="A203" s="79" t="s">
        <v>2859</v>
      </c>
      <c r="B203" s="80" t="s">
        <v>2893</v>
      </c>
      <c r="C203" s="80" t="s">
        <v>2892</v>
      </c>
      <c r="D203" s="80" t="s">
        <v>2893</v>
      </c>
      <c r="E203" s="81" t="s">
        <v>2800</v>
      </c>
      <c r="F203" s="79" t="s">
        <v>2871</v>
      </c>
      <c r="G203" s="79" t="s">
        <v>104</v>
      </c>
      <c r="H203" s="82"/>
      <c r="I203" s="82"/>
      <c r="J203" s="82"/>
      <c r="K203" s="82"/>
    </row>
    <row r="204" spans="1:11" ht="31.2" x14ac:dyDescent="0.25">
      <c r="A204" s="79" t="s">
        <v>2859</v>
      </c>
      <c r="B204" s="80" t="s">
        <v>2895</v>
      </c>
      <c r="C204" s="80" t="s">
        <v>2894</v>
      </c>
      <c r="D204" s="80" t="s">
        <v>2895</v>
      </c>
      <c r="E204" s="81" t="s">
        <v>2800</v>
      </c>
      <c r="F204" s="79" t="s">
        <v>2871</v>
      </c>
      <c r="G204" s="79" t="s">
        <v>104</v>
      </c>
      <c r="H204" s="82"/>
      <c r="I204" s="82"/>
      <c r="J204" s="82"/>
      <c r="K204" s="82"/>
    </row>
    <row r="205" spans="1:11" ht="31.2" x14ac:dyDescent="0.25">
      <c r="A205" s="79" t="s">
        <v>2859</v>
      </c>
      <c r="B205" s="80" t="s">
        <v>2897</v>
      </c>
      <c r="C205" s="80" t="s">
        <v>2896</v>
      </c>
      <c r="D205" s="80" t="s">
        <v>2897</v>
      </c>
      <c r="E205" s="81" t="s">
        <v>2800</v>
      </c>
      <c r="F205" s="79" t="s">
        <v>2871</v>
      </c>
      <c r="G205" s="79" t="s">
        <v>104</v>
      </c>
      <c r="H205" s="82"/>
      <c r="I205" s="82"/>
      <c r="J205" s="82"/>
      <c r="K205" s="82"/>
    </row>
    <row r="206" spans="1:11" ht="31.2" x14ac:dyDescent="0.25">
      <c r="A206" s="79" t="s">
        <v>2859</v>
      </c>
      <c r="B206" s="80" t="s">
        <v>2899</v>
      </c>
      <c r="C206" s="80" t="s">
        <v>2898</v>
      </c>
      <c r="D206" s="80" t="s">
        <v>2899</v>
      </c>
      <c r="E206" s="81" t="s">
        <v>2800</v>
      </c>
      <c r="F206" s="79" t="s">
        <v>2871</v>
      </c>
      <c r="G206" s="79" t="s">
        <v>104</v>
      </c>
      <c r="H206" s="82"/>
      <c r="I206" s="82" t="s">
        <v>2800</v>
      </c>
      <c r="J206" s="82"/>
      <c r="K206" s="82" t="s">
        <v>2369</v>
      </c>
    </row>
    <row r="207" spans="1:11" ht="31.2" x14ac:dyDescent="0.25">
      <c r="A207" s="79" t="s">
        <v>2859</v>
      </c>
      <c r="B207" s="80" t="s">
        <v>2901</v>
      </c>
      <c r="C207" s="80" t="s">
        <v>2900</v>
      </c>
      <c r="D207" s="80" t="s">
        <v>2901</v>
      </c>
      <c r="E207" s="81" t="s">
        <v>2800</v>
      </c>
      <c r="F207" s="79" t="s">
        <v>2871</v>
      </c>
      <c r="G207" s="79" t="s">
        <v>104</v>
      </c>
      <c r="H207" s="82"/>
      <c r="I207" s="82"/>
      <c r="J207" s="82"/>
      <c r="K207" s="82"/>
    </row>
    <row r="208" spans="1:11" ht="31.2" x14ac:dyDescent="0.25">
      <c r="A208" s="79" t="s">
        <v>2859</v>
      </c>
      <c r="B208" s="80" t="s">
        <v>2903</v>
      </c>
      <c r="C208" s="80" t="s">
        <v>2902</v>
      </c>
      <c r="D208" s="80" t="s">
        <v>2903</v>
      </c>
      <c r="E208" s="81" t="s">
        <v>2800</v>
      </c>
      <c r="F208" s="79" t="s">
        <v>2871</v>
      </c>
      <c r="G208" s="79" t="s">
        <v>104</v>
      </c>
      <c r="H208" s="82"/>
      <c r="I208" s="82"/>
      <c r="J208" s="82"/>
      <c r="K208" s="82"/>
    </row>
    <row r="209" spans="1:11" ht="31.2" x14ac:dyDescent="0.25">
      <c r="A209" s="79" t="s">
        <v>2859</v>
      </c>
      <c r="B209" s="80" t="s">
        <v>2905</v>
      </c>
      <c r="C209" s="80" t="s">
        <v>2904</v>
      </c>
      <c r="D209" s="80" t="s">
        <v>2905</v>
      </c>
      <c r="E209" s="81" t="s">
        <v>2800</v>
      </c>
      <c r="F209" s="79" t="s">
        <v>2871</v>
      </c>
      <c r="G209" s="79" t="s">
        <v>104</v>
      </c>
      <c r="H209" s="82"/>
      <c r="I209" s="82"/>
      <c r="J209" s="82"/>
      <c r="K209" s="82"/>
    </row>
    <row r="210" spans="1:11" ht="31.2" x14ac:dyDescent="0.25">
      <c r="A210" s="79" t="s">
        <v>2859</v>
      </c>
      <c r="B210" s="80" t="s">
        <v>2907</v>
      </c>
      <c r="C210" s="80" t="s">
        <v>2906</v>
      </c>
      <c r="D210" s="80" t="s">
        <v>2907</v>
      </c>
      <c r="E210" s="81" t="s">
        <v>2800</v>
      </c>
      <c r="F210" s="79" t="s">
        <v>2871</v>
      </c>
      <c r="G210" s="79" t="s">
        <v>104</v>
      </c>
      <c r="H210" s="82"/>
      <c r="I210" s="82"/>
      <c r="J210" s="82"/>
      <c r="K210" s="82"/>
    </row>
    <row r="211" spans="1:11" ht="31.2" x14ac:dyDescent="0.25">
      <c r="A211" s="79" t="s">
        <v>2859</v>
      </c>
      <c r="B211" s="80" t="s">
        <v>2909</v>
      </c>
      <c r="C211" s="80" t="s">
        <v>2908</v>
      </c>
      <c r="D211" s="80" t="s">
        <v>2909</v>
      </c>
      <c r="E211" s="81" t="s">
        <v>2800</v>
      </c>
      <c r="F211" s="79" t="s">
        <v>2871</v>
      </c>
      <c r="G211" s="79" t="s">
        <v>104</v>
      </c>
      <c r="H211" s="82"/>
      <c r="I211" s="82"/>
      <c r="J211" s="82"/>
      <c r="K211" s="82"/>
    </row>
    <row r="212" spans="1:11" ht="31.2" x14ac:dyDescent="0.25">
      <c r="A212" s="79" t="s">
        <v>2859</v>
      </c>
      <c r="B212" s="80" t="s">
        <v>2911</v>
      </c>
      <c r="C212" s="80" t="s">
        <v>2910</v>
      </c>
      <c r="D212" s="80" t="s">
        <v>2911</v>
      </c>
      <c r="E212" s="81" t="s">
        <v>2800</v>
      </c>
      <c r="F212" s="79" t="s">
        <v>2871</v>
      </c>
      <c r="G212" s="79" t="s">
        <v>104</v>
      </c>
      <c r="H212" s="82"/>
      <c r="I212" s="82"/>
      <c r="J212" s="82"/>
      <c r="K212" s="82"/>
    </row>
    <row r="213" spans="1:11" ht="31.2" x14ac:dyDescent="0.25">
      <c r="A213" s="79" t="s">
        <v>2859</v>
      </c>
      <c r="B213" s="80" t="s">
        <v>2913</v>
      </c>
      <c r="C213" s="80" t="s">
        <v>2912</v>
      </c>
      <c r="D213" s="80" t="s">
        <v>2913</v>
      </c>
      <c r="E213" s="81" t="s">
        <v>2800</v>
      </c>
      <c r="F213" s="79" t="s">
        <v>2871</v>
      </c>
      <c r="G213" s="79" t="s">
        <v>104</v>
      </c>
      <c r="H213" s="82"/>
      <c r="I213" s="82"/>
      <c r="J213" s="82"/>
      <c r="K213" s="82"/>
    </row>
    <row r="214" spans="1:11" ht="31.2" x14ac:dyDescent="0.25">
      <c r="A214" s="79" t="s">
        <v>2859</v>
      </c>
      <c r="B214" s="80" t="s">
        <v>2915</v>
      </c>
      <c r="C214" s="80" t="s">
        <v>2914</v>
      </c>
      <c r="D214" s="80" t="s">
        <v>2915</v>
      </c>
      <c r="E214" s="81" t="s">
        <v>2800</v>
      </c>
      <c r="F214" s="79" t="s">
        <v>2871</v>
      </c>
      <c r="G214" s="79" t="s">
        <v>104</v>
      </c>
      <c r="H214" s="82"/>
      <c r="I214" s="82"/>
      <c r="J214" s="82"/>
      <c r="K214" s="82"/>
    </row>
    <row r="215" spans="1:11" ht="31.2" x14ac:dyDescent="0.25">
      <c r="A215" s="79" t="s">
        <v>2859</v>
      </c>
      <c r="B215" s="80" t="s">
        <v>2917</v>
      </c>
      <c r="C215" s="80" t="s">
        <v>2916</v>
      </c>
      <c r="D215" s="80" t="s">
        <v>2917</v>
      </c>
      <c r="E215" s="81" t="s">
        <v>2800</v>
      </c>
      <c r="F215" s="79" t="s">
        <v>2871</v>
      </c>
      <c r="G215" s="79" t="s">
        <v>104</v>
      </c>
      <c r="H215" s="82"/>
      <c r="I215" s="82"/>
      <c r="J215" s="82"/>
      <c r="K215" s="82"/>
    </row>
    <row r="216" spans="1:11" ht="31.2" x14ac:dyDescent="0.25">
      <c r="A216" s="79" t="s">
        <v>2859</v>
      </c>
      <c r="B216" s="80" t="s">
        <v>2919</v>
      </c>
      <c r="C216" s="80" t="s">
        <v>2918</v>
      </c>
      <c r="D216" s="80" t="s">
        <v>2919</v>
      </c>
      <c r="E216" s="81" t="s">
        <v>2800</v>
      </c>
      <c r="F216" s="79" t="s">
        <v>2871</v>
      </c>
      <c r="G216" s="79" t="s">
        <v>104</v>
      </c>
      <c r="H216" s="82"/>
      <c r="I216" s="82"/>
      <c r="J216" s="82"/>
      <c r="K216" s="82"/>
    </row>
    <row r="217" spans="1:11" ht="31.2" x14ac:dyDescent="0.25">
      <c r="A217" s="79" t="s">
        <v>2859</v>
      </c>
      <c r="B217" s="80" t="s">
        <v>2921</v>
      </c>
      <c r="C217" s="80" t="s">
        <v>2920</v>
      </c>
      <c r="D217" s="80" t="s">
        <v>2921</v>
      </c>
      <c r="E217" s="81" t="s">
        <v>2800</v>
      </c>
      <c r="F217" s="79" t="s">
        <v>2871</v>
      </c>
      <c r="G217" s="79" t="s">
        <v>104</v>
      </c>
      <c r="H217" s="82"/>
      <c r="I217" s="82"/>
      <c r="J217" s="82"/>
      <c r="K217" s="82"/>
    </row>
    <row r="218" spans="1:11" ht="31.2" x14ac:dyDescent="0.25">
      <c r="A218" s="79" t="s">
        <v>2859</v>
      </c>
      <c r="B218" s="80" t="s">
        <v>2923</v>
      </c>
      <c r="C218" s="80" t="s">
        <v>2922</v>
      </c>
      <c r="D218" s="80" t="s">
        <v>2923</v>
      </c>
      <c r="E218" s="81" t="s">
        <v>2800</v>
      </c>
      <c r="F218" s="79" t="s">
        <v>2871</v>
      </c>
      <c r="G218" s="79" t="s">
        <v>104</v>
      </c>
      <c r="H218" s="82"/>
      <c r="I218" s="82"/>
      <c r="J218" s="82"/>
      <c r="K218" s="82"/>
    </row>
    <row r="219" spans="1:11" ht="31.2" x14ac:dyDescent="0.25">
      <c r="A219" s="79" t="s">
        <v>2859</v>
      </c>
      <c r="B219" s="80" t="s">
        <v>2925</v>
      </c>
      <c r="C219" s="80" t="s">
        <v>2924</v>
      </c>
      <c r="D219" s="80" t="s">
        <v>2925</v>
      </c>
      <c r="E219" s="81" t="s">
        <v>2800</v>
      </c>
      <c r="F219" s="79" t="s">
        <v>2871</v>
      </c>
      <c r="G219" s="79" t="s">
        <v>104</v>
      </c>
      <c r="H219" s="82"/>
      <c r="I219" s="82"/>
      <c r="J219" s="82"/>
      <c r="K219" s="82"/>
    </row>
    <row r="220" spans="1:11" ht="31.2" x14ac:dyDescent="0.25">
      <c r="A220" s="79" t="s">
        <v>2859</v>
      </c>
      <c r="B220" s="80" t="s">
        <v>2927</v>
      </c>
      <c r="C220" s="80" t="s">
        <v>2926</v>
      </c>
      <c r="D220" s="80" t="s">
        <v>2927</v>
      </c>
      <c r="E220" s="81" t="s">
        <v>2800</v>
      </c>
      <c r="F220" s="79" t="s">
        <v>2871</v>
      </c>
      <c r="G220" s="79" t="s">
        <v>104</v>
      </c>
      <c r="H220" s="82"/>
      <c r="I220" s="82" t="s">
        <v>2928</v>
      </c>
      <c r="J220" s="82"/>
      <c r="K220" s="82" t="s">
        <v>2301</v>
      </c>
    </row>
    <row r="221" spans="1:11" ht="31.2" x14ac:dyDescent="0.25">
      <c r="A221" s="79" t="s">
        <v>2859</v>
      </c>
      <c r="B221" s="80" t="s">
        <v>2930</v>
      </c>
      <c r="C221" s="80" t="s">
        <v>2929</v>
      </c>
      <c r="D221" s="80" t="s">
        <v>2930</v>
      </c>
      <c r="E221" s="81" t="s">
        <v>2800</v>
      </c>
      <c r="F221" s="79" t="s">
        <v>2871</v>
      </c>
      <c r="G221" s="79" t="s">
        <v>104</v>
      </c>
      <c r="H221" s="82"/>
      <c r="I221" s="82"/>
      <c r="J221" s="82"/>
      <c r="K221" s="82"/>
    </row>
    <row r="222" spans="1:11" ht="31.2" x14ac:dyDescent="0.25">
      <c r="A222" s="79" t="s">
        <v>2859</v>
      </c>
      <c r="B222" s="85" t="s">
        <v>2932</v>
      </c>
      <c r="C222" s="80" t="s">
        <v>2931</v>
      </c>
      <c r="D222" s="85" t="s">
        <v>2932</v>
      </c>
      <c r="E222" s="81" t="s">
        <v>2800</v>
      </c>
      <c r="F222" s="67" t="s">
        <v>2871</v>
      </c>
      <c r="G222" s="86"/>
      <c r="H222" s="82"/>
      <c r="I222" s="82"/>
      <c r="J222" s="82"/>
      <c r="K222" s="82"/>
    </row>
    <row r="223" spans="1:11" ht="31.2" x14ac:dyDescent="0.25">
      <c r="A223" s="79" t="s">
        <v>2859</v>
      </c>
      <c r="B223" s="80" t="s">
        <v>2934</v>
      </c>
      <c r="C223" s="80" t="s">
        <v>2933</v>
      </c>
      <c r="D223" s="80" t="s">
        <v>2934</v>
      </c>
      <c r="E223" s="81" t="s">
        <v>2800</v>
      </c>
      <c r="F223" s="79" t="s">
        <v>2935</v>
      </c>
      <c r="G223" s="79" t="s">
        <v>104</v>
      </c>
      <c r="H223" s="82"/>
      <c r="I223" s="82"/>
      <c r="J223" s="82"/>
      <c r="K223" s="82"/>
    </row>
    <row r="224" spans="1:11" ht="31.2" x14ac:dyDescent="0.25">
      <c r="A224" s="79" t="s">
        <v>2859</v>
      </c>
      <c r="B224" s="80" t="s">
        <v>2937</v>
      </c>
      <c r="C224" s="80" t="s">
        <v>2936</v>
      </c>
      <c r="D224" s="80" t="s">
        <v>2937</v>
      </c>
      <c r="E224" s="81" t="s">
        <v>2800</v>
      </c>
      <c r="F224" s="79" t="s">
        <v>2935</v>
      </c>
      <c r="G224" s="79" t="s">
        <v>104</v>
      </c>
      <c r="H224" s="82"/>
      <c r="I224" s="82"/>
      <c r="J224" s="82"/>
      <c r="K224" s="82"/>
    </row>
    <row r="225" spans="1:11" ht="31.2" x14ac:dyDescent="0.25">
      <c r="A225" s="79" t="s">
        <v>2859</v>
      </c>
      <c r="B225" s="80" t="s">
        <v>2939</v>
      </c>
      <c r="C225" s="80" t="s">
        <v>2938</v>
      </c>
      <c r="D225" s="80" t="s">
        <v>2939</v>
      </c>
      <c r="E225" s="81" t="s">
        <v>2800</v>
      </c>
      <c r="F225" s="79" t="s">
        <v>2935</v>
      </c>
      <c r="G225" s="79" t="s">
        <v>104</v>
      </c>
      <c r="H225" s="82"/>
      <c r="I225" s="82"/>
      <c r="J225" s="82"/>
      <c r="K225" s="82"/>
    </row>
    <row r="226" spans="1:11" ht="31.2" x14ac:dyDescent="0.25">
      <c r="A226" s="79" t="s">
        <v>2859</v>
      </c>
      <c r="B226" s="80" t="s">
        <v>2941</v>
      </c>
      <c r="C226" s="80" t="s">
        <v>2940</v>
      </c>
      <c r="D226" s="80" t="s">
        <v>2941</v>
      </c>
      <c r="E226" s="81" t="s">
        <v>2800</v>
      </c>
      <c r="F226" s="79" t="s">
        <v>2935</v>
      </c>
      <c r="G226" s="79" t="s">
        <v>104</v>
      </c>
      <c r="H226" s="82"/>
      <c r="I226" s="82"/>
      <c r="J226" s="82"/>
      <c r="K226" s="82"/>
    </row>
    <row r="227" spans="1:11" ht="31.2" x14ac:dyDescent="0.25">
      <c r="A227" s="79" t="s">
        <v>2859</v>
      </c>
      <c r="B227" s="80" t="s">
        <v>2943</v>
      </c>
      <c r="C227" s="80" t="s">
        <v>2942</v>
      </c>
      <c r="D227" s="80" t="s">
        <v>2943</v>
      </c>
      <c r="E227" s="81" t="s">
        <v>2800</v>
      </c>
      <c r="F227" s="79" t="s">
        <v>2935</v>
      </c>
      <c r="G227" s="79" t="s">
        <v>104</v>
      </c>
      <c r="H227" s="82"/>
      <c r="I227" s="82"/>
      <c r="J227" s="82"/>
      <c r="K227" s="82"/>
    </row>
    <row r="228" spans="1:11" ht="31.2" x14ac:dyDescent="0.25">
      <c r="A228" s="79" t="s">
        <v>2859</v>
      </c>
      <c r="B228" s="80" t="s">
        <v>2945</v>
      </c>
      <c r="C228" s="80" t="s">
        <v>2944</v>
      </c>
      <c r="D228" s="80" t="s">
        <v>2945</v>
      </c>
      <c r="E228" s="81" t="s">
        <v>2800</v>
      </c>
      <c r="F228" s="79" t="s">
        <v>2935</v>
      </c>
      <c r="G228" s="79" t="s">
        <v>104</v>
      </c>
      <c r="H228" s="82"/>
      <c r="I228" s="82"/>
      <c r="J228" s="82"/>
      <c r="K228" s="82"/>
    </row>
    <row r="229" spans="1:11" ht="31.2" x14ac:dyDescent="0.25">
      <c r="A229" s="79" t="s">
        <v>2859</v>
      </c>
      <c r="B229" s="80" t="s">
        <v>2947</v>
      </c>
      <c r="C229" s="80" t="s">
        <v>2946</v>
      </c>
      <c r="D229" s="80" t="s">
        <v>2947</v>
      </c>
      <c r="E229" s="81" t="s">
        <v>2800</v>
      </c>
      <c r="F229" s="79" t="s">
        <v>2935</v>
      </c>
      <c r="G229" s="79" t="s">
        <v>104</v>
      </c>
      <c r="H229" s="82"/>
      <c r="I229" s="82"/>
      <c r="J229" s="82"/>
      <c r="K229" s="82"/>
    </row>
    <row r="230" spans="1:11" ht="31.2" x14ac:dyDescent="0.25">
      <c r="A230" s="79" t="s">
        <v>2859</v>
      </c>
      <c r="B230" s="80" t="s">
        <v>2949</v>
      </c>
      <c r="C230" s="80" t="s">
        <v>2948</v>
      </c>
      <c r="D230" s="80" t="s">
        <v>2949</v>
      </c>
      <c r="E230" s="81" t="s">
        <v>2800</v>
      </c>
      <c r="F230" s="79" t="s">
        <v>2935</v>
      </c>
      <c r="G230" s="79" t="s">
        <v>104</v>
      </c>
      <c r="H230" s="82"/>
      <c r="I230" s="82"/>
      <c r="J230" s="82"/>
      <c r="K230" s="82"/>
    </row>
    <row r="231" spans="1:11" ht="31.2" x14ac:dyDescent="0.25">
      <c r="A231" s="79" t="s">
        <v>2859</v>
      </c>
      <c r="B231" s="80" t="s">
        <v>2951</v>
      </c>
      <c r="C231" s="80" t="s">
        <v>2950</v>
      </c>
      <c r="D231" s="80" t="s">
        <v>2951</v>
      </c>
      <c r="E231" s="81" t="s">
        <v>2800</v>
      </c>
      <c r="F231" s="79" t="s">
        <v>2935</v>
      </c>
      <c r="G231" s="79" t="s">
        <v>104</v>
      </c>
      <c r="H231" s="82"/>
      <c r="I231" s="82"/>
      <c r="J231" s="82"/>
      <c r="K231" s="82"/>
    </row>
    <row r="232" spans="1:11" ht="31.2" x14ac:dyDescent="0.25">
      <c r="A232" s="79" t="s">
        <v>2859</v>
      </c>
      <c r="B232" s="80" t="s">
        <v>2953</v>
      </c>
      <c r="C232" s="80" t="s">
        <v>2952</v>
      </c>
      <c r="D232" s="80" t="s">
        <v>2953</v>
      </c>
      <c r="E232" s="81" t="s">
        <v>2800</v>
      </c>
      <c r="F232" s="79" t="s">
        <v>2935</v>
      </c>
      <c r="G232" s="79" t="s">
        <v>104</v>
      </c>
      <c r="H232" s="82"/>
      <c r="I232" s="82"/>
      <c r="J232" s="82"/>
      <c r="K232" s="82"/>
    </row>
    <row r="233" spans="1:11" ht="31.2" x14ac:dyDescent="0.25">
      <c r="A233" s="79" t="s">
        <v>2859</v>
      </c>
      <c r="B233" s="80" t="s">
        <v>2955</v>
      </c>
      <c r="C233" s="80" t="s">
        <v>2954</v>
      </c>
      <c r="D233" s="80" t="s">
        <v>2955</v>
      </c>
      <c r="E233" s="81" t="s">
        <v>2800</v>
      </c>
      <c r="F233" s="79" t="s">
        <v>2935</v>
      </c>
      <c r="G233" s="79" t="s">
        <v>104</v>
      </c>
      <c r="H233" s="82"/>
      <c r="I233" s="82"/>
      <c r="J233" s="82"/>
      <c r="K233" s="82"/>
    </row>
    <row r="234" spans="1:11" ht="31.2" x14ac:dyDescent="0.25">
      <c r="A234" s="79" t="s">
        <v>2859</v>
      </c>
      <c r="B234" s="80" t="s">
        <v>2957</v>
      </c>
      <c r="C234" s="80" t="s">
        <v>2956</v>
      </c>
      <c r="D234" s="80" t="s">
        <v>2957</v>
      </c>
      <c r="E234" s="81" t="s">
        <v>2800</v>
      </c>
      <c r="F234" s="79" t="s">
        <v>2935</v>
      </c>
      <c r="G234" s="79" t="s">
        <v>104</v>
      </c>
      <c r="H234" s="82"/>
      <c r="I234" s="82"/>
      <c r="J234" s="82"/>
      <c r="K234" s="82"/>
    </row>
    <row r="235" spans="1:11" ht="31.2" x14ac:dyDescent="0.25">
      <c r="A235" s="79" t="s">
        <v>2859</v>
      </c>
      <c r="B235" s="80" t="s">
        <v>2959</v>
      </c>
      <c r="C235" s="80" t="s">
        <v>2958</v>
      </c>
      <c r="D235" s="80" t="s">
        <v>2959</v>
      </c>
      <c r="E235" s="81" t="s">
        <v>2800</v>
      </c>
      <c r="F235" s="79" t="s">
        <v>2935</v>
      </c>
      <c r="G235" s="79" t="s">
        <v>104</v>
      </c>
      <c r="H235" s="82"/>
      <c r="I235" s="82"/>
      <c r="J235" s="82"/>
      <c r="K235" s="82"/>
    </row>
    <row r="236" spans="1:11" ht="31.2" x14ac:dyDescent="0.25">
      <c r="A236" s="79" t="s">
        <v>2859</v>
      </c>
      <c r="B236" s="80" t="s">
        <v>2961</v>
      </c>
      <c r="C236" s="80" t="s">
        <v>2960</v>
      </c>
      <c r="D236" s="80" t="s">
        <v>2961</v>
      </c>
      <c r="E236" s="81" t="s">
        <v>2800</v>
      </c>
      <c r="F236" s="79" t="s">
        <v>2935</v>
      </c>
      <c r="G236" s="79" t="s">
        <v>104</v>
      </c>
      <c r="H236" s="82"/>
      <c r="I236" s="82"/>
      <c r="J236" s="82"/>
      <c r="K236" s="82"/>
    </row>
    <row r="237" spans="1:11" ht="31.2" x14ac:dyDescent="0.25">
      <c r="A237" s="79" t="s">
        <v>2859</v>
      </c>
      <c r="B237" s="85" t="s">
        <v>2963</v>
      </c>
      <c r="C237" s="80" t="s">
        <v>2962</v>
      </c>
      <c r="D237" s="85" t="s">
        <v>2963</v>
      </c>
      <c r="E237" s="81" t="s">
        <v>2800</v>
      </c>
      <c r="F237" s="67" t="s">
        <v>2935</v>
      </c>
      <c r="G237" s="79" t="s">
        <v>104</v>
      </c>
      <c r="H237" s="82"/>
      <c r="I237" s="82"/>
      <c r="J237" s="82"/>
      <c r="K237" s="82"/>
    </row>
    <row r="238" spans="1:11" ht="31.2" x14ac:dyDescent="0.25">
      <c r="A238" s="79" t="s">
        <v>2859</v>
      </c>
      <c r="B238" s="85" t="s">
        <v>2965</v>
      </c>
      <c r="C238" s="80" t="s">
        <v>2964</v>
      </c>
      <c r="D238" s="85" t="s">
        <v>2965</v>
      </c>
      <c r="E238" s="81" t="s">
        <v>2800</v>
      </c>
      <c r="F238" s="67" t="s">
        <v>2935</v>
      </c>
      <c r="G238" s="79" t="s">
        <v>104</v>
      </c>
      <c r="H238" s="82"/>
      <c r="I238" s="82"/>
      <c r="J238" s="82"/>
      <c r="K238" s="82"/>
    </row>
    <row r="239" spans="1:11" ht="31.2" x14ac:dyDescent="0.25">
      <c r="A239" s="79" t="s">
        <v>2859</v>
      </c>
      <c r="B239" s="85" t="s">
        <v>2967</v>
      </c>
      <c r="C239" s="80" t="s">
        <v>2966</v>
      </c>
      <c r="D239" s="85" t="s">
        <v>2967</v>
      </c>
      <c r="E239" s="81" t="s">
        <v>2800</v>
      </c>
      <c r="F239" s="67" t="s">
        <v>2935</v>
      </c>
      <c r="G239" s="79" t="s">
        <v>104</v>
      </c>
      <c r="H239" s="82"/>
      <c r="I239" s="82"/>
      <c r="J239" s="82"/>
      <c r="K239" s="82"/>
    </row>
    <row r="240" spans="1:11" x14ac:dyDescent="0.25">
      <c r="A240" s="79" t="s">
        <v>2859</v>
      </c>
      <c r="B240" s="80" t="s">
        <v>2969</v>
      </c>
      <c r="C240" s="80" t="s">
        <v>2968</v>
      </c>
      <c r="D240" s="80" t="s">
        <v>2969</v>
      </c>
      <c r="E240" s="81" t="s">
        <v>2928</v>
      </c>
      <c r="F240" s="79" t="s">
        <v>2970</v>
      </c>
      <c r="G240" s="79" t="s">
        <v>104</v>
      </c>
      <c r="H240" s="82"/>
      <c r="I240" s="82"/>
      <c r="J240" s="82"/>
      <c r="K240" s="82"/>
    </row>
    <row r="241" spans="1:11" x14ac:dyDescent="0.25">
      <c r="A241" s="79" t="s">
        <v>2859</v>
      </c>
      <c r="B241" s="80" t="s">
        <v>2972</v>
      </c>
      <c r="C241" s="80" t="s">
        <v>2971</v>
      </c>
      <c r="D241" s="80" t="s">
        <v>2972</v>
      </c>
      <c r="E241" s="81" t="s">
        <v>2928</v>
      </c>
      <c r="F241" s="79" t="s">
        <v>2970</v>
      </c>
      <c r="G241" s="79" t="s">
        <v>104</v>
      </c>
      <c r="H241" s="82"/>
      <c r="I241" s="82"/>
      <c r="J241" s="82"/>
      <c r="K241" s="82"/>
    </row>
    <row r="242" spans="1:11" x14ac:dyDescent="0.25">
      <c r="A242" s="79" t="s">
        <v>2859</v>
      </c>
      <c r="B242" s="80" t="s">
        <v>2974</v>
      </c>
      <c r="C242" s="80" t="s">
        <v>2973</v>
      </c>
      <c r="D242" s="80" t="s">
        <v>2974</v>
      </c>
      <c r="E242" s="81" t="s">
        <v>2928</v>
      </c>
      <c r="F242" s="79" t="s">
        <v>2970</v>
      </c>
      <c r="G242" s="79" t="s">
        <v>104</v>
      </c>
      <c r="H242" s="82"/>
      <c r="I242" s="82"/>
      <c r="J242" s="82"/>
      <c r="K242" s="82"/>
    </row>
    <row r="243" spans="1:11" x14ac:dyDescent="0.25">
      <c r="A243" s="79" t="s">
        <v>2859</v>
      </c>
      <c r="B243" s="80" t="s">
        <v>2976</v>
      </c>
      <c r="C243" s="80" t="s">
        <v>2975</v>
      </c>
      <c r="D243" s="80" t="s">
        <v>2976</v>
      </c>
      <c r="E243" s="81" t="s">
        <v>2928</v>
      </c>
      <c r="F243" s="79" t="s">
        <v>2970</v>
      </c>
      <c r="G243" s="79" t="s">
        <v>104</v>
      </c>
      <c r="H243" s="82"/>
      <c r="I243" s="82"/>
      <c r="J243" s="82"/>
      <c r="K243" s="82"/>
    </row>
    <row r="244" spans="1:11" x14ac:dyDescent="0.25">
      <c r="A244" s="79" t="s">
        <v>2859</v>
      </c>
      <c r="B244" s="80" t="s">
        <v>2978</v>
      </c>
      <c r="C244" s="80" t="s">
        <v>2977</v>
      </c>
      <c r="D244" s="80" t="s">
        <v>2978</v>
      </c>
      <c r="E244" s="81" t="s">
        <v>2928</v>
      </c>
      <c r="F244" s="79" t="s">
        <v>2970</v>
      </c>
      <c r="G244" s="79" t="s">
        <v>104</v>
      </c>
      <c r="H244" s="82"/>
      <c r="I244" s="82"/>
      <c r="J244" s="82"/>
      <c r="K244" s="82"/>
    </row>
    <row r="245" spans="1:11" x14ac:dyDescent="0.25">
      <c r="A245" s="79" t="s">
        <v>2859</v>
      </c>
      <c r="B245" s="80" t="s">
        <v>2980</v>
      </c>
      <c r="C245" s="80" t="s">
        <v>2979</v>
      </c>
      <c r="D245" s="80" t="s">
        <v>2980</v>
      </c>
      <c r="E245" s="81" t="s">
        <v>2928</v>
      </c>
      <c r="F245" s="79" t="s">
        <v>2970</v>
      </c>
      <c r="G245" s="79" t="s">
        <v>104</v>
      </c>
      <c r="H245" s="82"/>
      <c r="I245" s="82"/>
      <c r="J245" s="82"/>
      <c r="K245" s="82"/>
    </row>
    <row r="246" spans="1:11" x14ac:dyDescent="0.25">
      <c r="A246" s="79" t="s">
        <v>2859</v>
      </c>
      <c r="B246" s="80" t="s">
        <v>2982</v>
      </c>
      <c r="C246" s="80" t="s">
        <v>2981</v>
      </c>
      <c r="D246" s="80" t="s">
        <v>2982</v>
      </c>
      <c r="E246" s="81" t="s">
        <v>2928</v>
      </c>
      <c r="F246" s="79" t="s">
        <v>2970</v>
      </c>
      <c r="G246" s="79" t="s">
        <v>104</v>
      </c>
      <c r="H246" s="82"/>
      <c r="I246" s="82"/>
      <c r="J246" s="82"/>
      <c r="K246" s="82"/>
    </row>
    <row r="247" spans="1:11" x14ac:dyDescent="0.25">
      <c r="A247" s="79" t="s">
        <v>2859</v>
      </c>
      <c r="B247" s="80" t="s">
        <v>2984</v>
      </c>
      <c r="C247" s="80" t="s">
        <v>2983</v>
      </c>
      <c r="D247" s="80" t="s">
        <v>2984</v>
      </c>
      <c r="E247" s="81" t="s">
        <v>2928</v>
      </c>
      <c r="F247" s="79" t="s">
        <v>2970</v>
      </c>
      <c r="G247" s="79" t="s">
        <v>104</v>
      </c>
      <c r="H247" s="82"/>
      <c r="I247" s="82"/>
      <c r="J247" s="82"/>
      <c r="K247" s="82"/>
    </row>
    <row r="248" spans="1:11" x14ac:dyDescent="0.25">
      <c r="A248" s="79" t="s">
        <v>2859</v>
      </c>
      <c r="B248" s="80" t="s">
        <v>2986</v>
      </c>
      <c r="C248" s="80" t="s">
        <v>2985</v>
      </c>
      <c r="D248" s="80" t="s">
        <v>2986</v>
      </c>
      <c r="E248" s="81" t="s">
        <v>2928</v>
      </c>
      <c r="F248" s="79" t="s">
        <v>2970</v>
      </c>
      <c r="G248" s="79" t="s">
        <v>104</v>
      </c>
      <c r="H248" s="82"/>
      <c r="I248" s="82"/>
      <c r="J248" s="82"/>
      <c r="K248" s="82"/>
    </row>
    <row r="249" spans="1:11" x14ac:dyDescent="0.25">
      <c r="A249" s="79" t="s">
        <v>2859</v>
      </c>
      <c r="B249" s="80" t="s">
        <v>2988</v>
      </c>
      <c r="C249" s="80" t="s">
        <v>2987</v>
      </c>
      <c r="D249" s="80" t="s">
        <v>2988</v>
      </c>
      <c r="E249" s="81" t="s">
        <v>2928</v>
      </c>
      <c r="F249" s="79" t="s">
        <v>2970</v>
      </c>
      <c r="G249" s="79" t="s">
        <v>104</v>
      </c>
      <c r="H249" s="82"/>
      <c r="I249" s="82"/>
      <c r="J249" s="82"/>
      <c r="K249" s="82"/>
    </row>
    <row r="250" spans="1:11" x14ac:dyDescent="0.25">
      <c r="A250" s="79" t="s">
        <v>2859</v>
      </c>
      <c r="B250" s="80" t="s">
        <v>2990</v>
      </c>
      <c r="C250" s="80" t="s">
        <v>2989</v>
      </c>
      <c r="D250" s="80" t="s">
        <v>2990</v>
      </c>
      <c r="E250" s="81" t="s">
        <v>2928</v>
      </c>
      <c r="F250" s="79" t="s">
        <v>2970</v>
      </c>
      <c r="G250" s="79" t="s">
        <v>104</v>
      </c>
      <c r="H250" s="82"/>
      <c r="I250" s="82"/>
      <c r="J250" s="82"/>
      <c r="K250" s="82"/>
    </row>
    <row r="251" spans="1:11" x14ac:dyDescent="0.25">
      <c r="A251" s="79" t="s">
        <v>2859</v>
      </c>
      <c r="B251" s="80" t="s">
        <v>2992</v>
      </c>
      <c r="C251" s="80" t="s">
        <v>2991</v>
      </c>
      <c r="D251" s="80" t="s">
        <v>2992</v>
      </c>
      <c r="E251" s="81" t="s">
        <v>2928</v>
      </c>
      <c r="F251" s="79" t="s">
        <v>2970</v>
      </c>
      <c r="G251" s="79" t="s">
        <v>104</v>
      </c>
      <c r="H251" s="82"/>
      <c r="I251" s="82"/>
      <c r="J251" s="82"/>
      <c r="K251" s="82"/>
    </row>
    <row r="252" spans="1:11" x14ac:dyDescent="0.25">
      <c r="A252" s="79" t="s">
        <v>2859</v>
      </c>
      <c r="B252" s="80" t="s">
        <v>2994</v>
      </c>
      <c r="C252" s="80" t="s">
        <v>2993</v>
      </c>
      <c r="D252" s="80" t="s">
        <v>2994</v>
      </c>
      <c r="E252" s="81" t="s">
        <v>2928</v>
      </c>
      <c r="F252" s="79" t="s">
        <v>2970</v>
      </c>
      <c r="G252" s="79" t="s">
        <v>104</v>
      </c>
      <c r="H252" s="82"/>
      <c r="I252" s="82"/>
      <c r="J252" s="82"/>
      <c r="K252" s="82"/>
    </row>
    <row r="253" spans="1:11" x14ac:dyDescent="0.25">
      <c r="A253" s="79" t="s">
        <v>2859</v>
      </c>
      <c r="B253" s="80" t="s">
        <v>2996</v>
      </c>
      <c r="C253" s="80" t="s">
        <v>2995</v>
      </c>
      <c r="D253" s="80" t="s">
        <v>2996</v>
      </c>
      <c r="E253" s="81" t="s">
        <v>2928</v>
      </c>
      <c r="F253" s="79" t="s">
        <v>2970</v>
      </c>
      <c r="G253" s="79" t="s">
        <v>104</v>
      </c>
      <c r="H253" s="82"/>
      <c r="I253" s="82"/>
      <c r="J253" s="82"/>
      <c r="K253" s="82"/>
    </row>
    <row r="254" spans="1:11" x14ac:dyDescent="0.25">
      <c r="A254" s="79" t="s">
        <v>2859</v>
      </c>
      <c r="B254" s="80" t="s">
        <v>2998</v>
      </c>
      <c r="C254" s="80" t="s">
        <v>2997</v>
      </c>
      <c r="D254" s="80" t="s">
        <v>2998</v>
      </c>
      <c r="E254" s="81" t="s">
        <v>2928</v>
      </c>
      <c r="F254" s="79" t="s">
        <v>2970</v>
      </c>
      <c r="G254" s="79" t="s">
        <v>104</v>
      </c>
      <c r="H254" s="82"/>
      <c r="I254" s="82"/>
      <c r="J254" s="82"/>
      <c r="K254" s="82"/>
    </row>
    <row r="255" spans="1:11" x14ac:dyDescent="0.25">
      <c r="A255" s="79" t="s">
        <v>2859</v>
      </c>
      <c r="B255" s="80" t="s">
        <v>3000</v>
      </c>
      <c r="C255" s="80" t="s">
        <v>2999</v>
      </c>
      <c r="D255" s="80" t="s">
        <v>3000</v>
      </c>
      <c r="E255" s="81" t="s">
        <v>2928</v>
      </c>
      <c r="F255" s="79" t="s">
        <v>2970</v>
      </c>
      <c r="G255" s="79" t="s">
        <v>104</v>
      </c>
      <c r="H255" s="82"/>
      <c r="I255" s="82"/>
      <c r="J255" s="82"/>
      <c r="K255" s="82"/>
    </row>
    <row r="256" spans="1:11" x14ac:dyDescent="0.25">
      <c r="A256" s="79" t="s">
        <v>2859</v>
      </c>
      <c r="B256" s="80" t="s">
        <v>3002</v>
      </c>
      <c r="C256" s="80" t="s">
        <v>3001</v>
      </c>
      <c r="D256" s="80" t="s">
        <v>3002</v>
      </c>
      <c r="E256" s="81" t="s">
        <v>2928</v>
      </c>
      <c r="F256" s="79" t="s">
        <v>2970</v>
      </c>
      <c r="G256" s="79" t="s">
        <v>104</v>
      </c>
      <c r="H256" s="82"/>
      <c r="I256" s="82"/>
      <c r="J256" s="82"/>
      <c r="K256" s="82"/>
    </row>
    <row r="257" spans="1:11" x14ac:dyDescent="0.25">
      <c r="A257" s="79" t="s">
        <v>2859</v>
      </c>
      <c r="B257" s="80" t="s">
        <v>3004</v>
      </c>
      <c r="C257" s="80" t="s">
        <v>3003</v>
      </c>
      <c r="D257" s="80" t="s">
        <v>3004</v>
      </c>
      <c r="E257" s="81" t="s">
        <v>2928</v>
      </c>
      <c r="F257" s="79" t="s">
        <v>2970</v>
      </c>
      <c r="G257" s="79" t="s">
        <v>104</v>
      </c>
      <c r="H257" s="82"/>
      <c r="I257" s="82"/>
      <c r="J257" s="82"/>
      <c r="K257" s="82"/>
    </row>
    <row r="258" spans="1:11" x14ac:dyDescent="0.25">
      <c r="A258" s="79" t="s">
        <v>2859</v>
      </c>
      <c r="B258" s="80" t="s">
        <v>3006</v>
      </c>
      <c r="C258" s="80" t="s">
        <v>3005</v>
      </c>
      <c r="D258" s="80" t="s">
        <v>3006</v>
      </c>
      <c r="E258" s="81" t="s">
        <v>2928</v>
      </c>
      <c r="F258" s="79" t="s">
        <v>2970</v>
      </c>
      <c r="G258" s="79" t="s">
        <v>104</v>
      </c>
      <c r="H258" s="82"/>
      <c r="I258" s="82"/>
      <c r="J258" s="82"/>
      <c r="K258" s="82"/>
    </row>
    <row r="259" spans="1:11" x14ac:dyDescent="0.25">
      <c r="A259" s="79" t="s">
        <v>2859</v>
      </c>
      <c r="B259" s="80" t="s">
        <v>3008</v>
      </c>
      <c r="C259" s="80" t="s">
        <v>3007</v>
      </c>
      <c r="D259" s="80" t="s">
        <v>3008</v>
      </c>
      <c r="E259" s="81" t="s">
        <v>2928</v>
      </c>
      <c r="F259" s="79" t="s">
        <v>2970</v>
      </c>
      <c r="G259" s="79" t="s">
        <v>104</v>
      </c>
      <c r="H259" s="82"/>
      <c r="I259" s="82"/>
      <c r="J259" s="82"/>
      <c r="K259" s="82"/>
    </row>
    <row r="260" spans="1:11" x14ac:dyDescent="0.25">
      <c r="A260" s="79" t="s">
        <v>2859</v>
      </c>
      <c r="B260" s="80" t="s">
        <v>3010</v>
      </c>
      <c r="C260" s="80" t="s">
        <v>3009</v>
      </c>
      <c r="D260" s="80" t="s">
        <v>3010</v>
      </c>
      <c r="E260" s="81" t="s">
        <v>2928</v>
      </c>
      <c r="F260" s="79" t="s">
        <v>2970</v>
      </c>
      <c r="G260" s="79" t="s">
        <v>104</v>
      </c>
      <c r="H260" s="82"/>
      <c r="I260" s="82"/>
      <c r="J260" s="82"/>
      <c r="K260" s="82"/>
    </row>
    <row r="261" spans="1:11" x14ac:dyDescent="0.25">
      <c r="A261" s="79" t="s">
        <v>2859</v>
      </c>
      <c r="B261" s="80" t="s">
        <v>3012</v>
      </c>
      <c r="C261" s="80" t="s">
        <v>3011</v>
      </c>
      <c r="D261" s="80" t="s">
        <v>3012</v>
      </c>
      <c r="E261" s="81" t="s">
        <v>2928</v>
      </c>
      <c r="F261" s="79" t="s">
        <v>2970</v>
      </c>
      <c r="G261" s="79" t="s">
        <v>104</v>
      </c>
      <c r="H261" s="82"/>
      <c r="I261" s="82"/>
      <c r="J261" s="82"/>
      <c r="K261" s="82"/>
    </row>
    <row r="262" spans="1:11" x14ac:dyDescent="0.25">
      <c r="A262" s="79" t="s">
        <v>2859</v>
      </c>
      <c r="B262" s="80" t="s">
        <v>3014</v>
      </c>
      <c r="C262" s="80" t="s">
        <v>3013</v>
      </c>
      <c r="D262" s="80" t="s">
        <v>3014</v>
      </c>
      <c r="E262" s="81" t="s">
        <v>2928</v>
      </c>
      <c r="F262" s="79" t="s">
        <v>2970</v>
      </c>
      <c r="G262" s="79" t="s">
        <v>104</v>
      </c>
      <c r="H262" s="82"/>
      <c r="I262" s="82"/>
      <c r="J262" s="82"/>
      <c r="K262" s="82"/>
    </row>
    <row r="263" spans="1:11" x14ac:dyDescent="0.25">
      <c r="A263" s="79" t="s">
        <v>2859</v>
      </c>
      <c r="B263" s="80" t="s">
        <v>3016</v>
      </c>
      <c r="C263" s="80" t="s">
        <v>3015</v>
      </c>
      <c r="D263" s="80" t="s">
        <v>3016</v>
      </c>
      <c r="E263" s="81" t="s">
        <v>2928</v>
      </c>
      <c r="F263" s="79" t="s">
        <v>2970</v>
      </c>
      <c r="G263" s="79" t="s">
        <v>104</v>
      </c>
      <c r="H263" s="82"/>
      <c r="I263" s="82"/>
      <c r="J263" s="82"/>
      <c r="K263" s="82"/>
    </row>
    <row r="264" spans="1:11" x14ac:dyDescent="0.25">
      <c r="A264" s="79" t="s">
        <v>2859</v>
      </c>
      <c r="B264" s="80" t="s">
        <v>3018</v>
      </c>
      <c r="C264" s="80" t="s">
        <v>3017</v>
      </c>
      <c r="D264" s="80" t="s">
        <v>3018</v>
      </c>
      <c r="E264" s="81" t="s">
        <v>2928</v>
      </c>
      <c r="F264" s="79" t="s">
        <v>2970</v>
      </c>
      <c r="G264" s="79" t="s">
        <v>104</v>
      </c>
      <c r="H264" s="82"/>
      <c r="I264" s="82"/>
      <c r="J264" s="82"/>
      <c r="K264" s="82"/>
    </row>
    <row r="265" spans="1:11" x14ac:dyDescent="0.25">
      <c r="A265" s="79" t="s">
        <v>2859</v>
      </c>
      <c r="B265" s="80" t="s">
        <v>3020</v>
      </c>
      <c r="C265" s="80" t="s">
        <v>3019</v>
      </c>
      <c r="D265" s="80" t="s">
        <v>3020</v>
      </c>
      <c r="E265" s="81" t="s">
        <v>2928</v>
      </c>
      <c r="F265" s="79" t="s">
        <v>2970</v>
      </c>
      <c r="G265" s="79" t="s">
        <v>104</v>
      </c>
      <c r="H265" s="82"/>
      <c r="I265" s="82"/>
      <c r="J265" s="82"/>
      <c r="K265" s="82"/>
    </row>
    <row r="266" spans="1:11" x14ac:dyDescent="0.25">
      <c r="A266" s="79" t="s">
        <v>2859</v>
      </c>
      <c r="B266" s="80" t="s">
        <v>3022</v>
      </c>
      <c r="C266" s="80" t="s">
        <v>3021</v>
      </c>
      <c r="D266" s="80" t="s">
        <v>3022</v>
      </c>
      <c r="E266" s="81" t="s">
        <v>2928</v>
      </c>
      <c r="F266" s="79" t="s">
        <v>2970</v>
      </c>
      <c r="G266" s="79" t="s">
        <v>104</v>
      </c>
      <c r="H266" s="82"/>
      <c r="I266" s="82"/>
      <c r="J266" s="82"/>
      <c r="K266" s="82"/>
    </row>
    <row r="267" spans="1:11" x14ac:dyDescent="0.25">
      <c r="A267" s="79" t="s">
        <v>2859</v>
      </c>
      <c r="B267" s="80" t="s">
        <v>3024</v>
      </c>
      <c r="C267" s="80" t="s">
        <v>3023</v>
      </c>
      <c r="D267" s="80" t="s">
        <v>3024</v>
      </c>
      <c r="E267" s="81" t="s">
        <v>2928</v>
      </c>
      <c r="F267" s="79" t="s">
        <v>2970</v>
      </c>
      <c r="G267" s="79" t="s">
        <v>104</v>
      </c>
      <c r="H267" s="82"/>
      <c r="I267" s="82"/>
      <c r="J267" s="82"/>
      <c r="K267" s="82"/>
    </row>
    <row r="268" spans="1:11" x14ac:dyDescent="0.25">
      <c r="A268" s="79" t="s">
        <v>2859</v>
      </c>
      <c r="B268" s="80" t="s">
        <v>3026</v>
      </c>
      <c r="C268" s="80" t="s">
        <v>3025</v>
      </c>
      <c r="D268" s="80" t="s">
        <v>3026</v>
      </c>
      <c r="E268" s="81" t="s">
        <v>2928</v>
      </c>
      <c r="F268" s="79" t="s">
        <v>2970</v>
      </c>
      <c r="G268" s="79" t="s">
        <v>104</v>
      </c>
      <c r="H268" s="82"/>
      <c r="I268" s="82"/>
      <c r="J268" s="82"/>
      <c r="K268" s="82"/>
    </row>
    <row r="269" spans="1:11" x14ac:dyDescent="0.25">
      <c r="A269" s="79" t="s">
        <v>2859</v>
      </c>
      <c r="B269" s="80" t="s">
        <v>3028</v>
      </c>
      <c r="C269" s="80" t="s">
        <v>3027</v>
      </c>
      <c r="D269" s="80" t="s">
        <v>3028</v>
      </c>
      <c r="E269" s="81" t="s">
        <v>2928</v>
      </c>
      <c r="F269" s="79" t="s">
        <v>2970</v>
      </c>
      <c r="G269" s="79" t="s">
        <v>104</v>
      </c>
      <c r="H269" s="82"/>
      <c r="I269" s="82"/>
      <c r="J269" s="82"/>
      <c r="K269" s="82"/>
    </row>
    <row r="270" spans="1:11" x14ac:dyDescent="0.25">
      <c r="A270" s="79" t="s">
        <v>2859</v>
      </c>
      <c r="B270" s="80" t="s">
        <v>3030</v>
      </c>
      <c r="C270" s="80" t="s">
        <v>3029</v>
      </c>
      <c r="D270" s="80" t="s">
        <v>3030</v>
      </c>
      <c r="E270" s="81" t="s">
        <v>2928</v>
      </c>
      <c r="F270" s="79" t="s">
        <v>2970</v>
      </c>
      <c r="G270" s="79" t="s">
        <v>104</v>
      </c>
      <c r="H270" s="82"/>
      <c r="I270" s="82"/>
      <c r="J270" s="82"/>
      <c r="K270" s="82"/>
    </row>
    <row r="271" spans="1:11" x14ac:dyDescent="0.25">
      <c r="A271" s="79" t="s">
        <v>2859</v>
      </c>
      <c r="B271" s="80" t="s">
        <v>3032</v>
      </c>
      <c r="C271" s="80" t="s">
        <v>3031</v>
      </c>
      <c r="D271" s="80" t="s">
        <v>3032</v>
      </c>
      <c r="E271" s="81" t="s">
        <v>2928</v>
      </c>
      <c r="F271" s="79" t="s">
        <v>2970</v>
      </c>
      <c r="G271" s="79" t="s">
        <v>104</v>
      </c>
      <c r="H271" s="82"/>
      <c r="I271" s="82"/>
      <c r="J271" s="82"/>
      <c r="K271" s="82"/>
    </row>
    <row r="272" spans="1:11" x14ac:dyDescent="0.25">
      <c r="A272" s="79" t="s">
        <v>2859</v>
      </c>
      <c r="B272" s="80" t="s">
        <v>3034</v>
      </c>
      <c r="C272" s="80" t="s">
        <v>3033</v>
      </c>
      <c r="D272" s="80" t="s">
        <v>3034</v>
      </c>
      <c r="E272" s="81" t="s">
        <v>2928</v>
      </c>
      <c r="F272" s="79" t="s">
        <v>2970</v>
      </c>
      <c r="G272" s="79" t="s">
        <v>104</v>
      </c>
      <c r="H272" s="82"/>
      <c r="I272" s="82"/>
      <c r="J272" s="82"/>
      <c r="K272" s="82"/>
    </row>
    <row r="273" spans="1:11" x14ac:dyDescent="0.25">
      <c r="A273" s="79" t="s">
        <v>2859</v>
      </c>
      <c r="B273" s="80" t="s">
        <v>3036</v>
      </c>
      <c r="C273" s="80" t="s">
        <v>3035</v>
      </c>
      <c r="D273" s="80" t="s">
        <v>3036</v>
      </c>
      <c r="E273" s="81" t="s">
        <v>2928</v>
      </c>
      <c r="F273" s="79" t="s">
        <v>2970</v>
      </c>
      <c r="G273" s="79" t="s">
        <v>104</v>
      </c>
      <c r="H273" s="82"/>
      <c r="I273" s="82"/>
      <c r="J273" s="82"/>
      <c r="K273" s="82"/>
    </row>
    <row r="274" spans="1:11" x14ac:dyDescent="0.25">
      <c r="A274" s="79" t="s">
        <v>2859</v>
      </c>
      <c r="B274" s="80" t="s">
        <v>3038</v>
      </c>
      <c r="C274" s="80" t="s">
        <v>3037</v>
      </c>
      <c r="D274" s="80" t="s">
        <v>3038</v>
      </c>
      <c r="E274" s="81" t="s">
        <v>2928</v>
      </c>
      <c r="F274" s="79" t="s">
        <v>2970</v>
      </c>
      <c r="G274" s="79" t="s">
        <v>104</v>
      </c>
      <c r="H274" s="82"/>
      <c r="I274" s="82"/>
      <c r="J274" s="82"/>
      <c r="K274" s="82"/>
    </row>
    <row r="275" spans="1:11" x14ac:dyDescent="0.25">
      <c r="A275" s="79" t="s">
        <v>2859</v>
      </c>
      <c r="B275" s="80" t="s">
        <v>3040</v>
      </c>
      <c r="C275" s="80" t="s">
        <v>3039</v>
      </c>
      <c r="D275" s="80" t="s">
        <v>3040</v>
      </c>
      <c r="E275" s="81" t="s">
        <v>2928</v>
      </c>
      <c r="F275" s="79" t="s">
        <v>2970</v>
      </c>
      <c r="G275" s="79" t="s">
        <v>104</v>
      </c>
      <c r="H275" s="82"/>
      <c r="I275" s="82" t="s">
        <v>2800</v>
      </c>
      <c r="J275" s="82"/>
      <c r="K275" s="82" t="s">
        <v>2369</v>
      </c>
    </row>
    <row r="276" spans="1:11" x14ac:dyDescent="0.25">
      <c r="A276" s="79" t="s">
        <v>2859</v>
      </c>
      <c r="B276" s="80" t="s">
        <v>3042</v>
      </c>
      <c r="C276" s="80" t="s">
        <v>3041</v>
      </c>
      <c r="D276" s="80" t="s">
        <v>3042</v>
      </c>
      <c r="E276" s="81" t="s">
        <v>2928</v>
      </c>
      <c r="F276" s="79" t="s">
        <v>2970</v>
      </c>
      <c r="G276" s="79" t="s">
        <v>104</v>
      </c>
      <c r="H276" s="82"/>
      <c r="I276" s="82"/>
      <c r="J276" s="82"/>
      <c r="K276" s="82"/>
    </row>
    <row r="277" spans="1:11" x14ac:dyDescent="0.25">
      <c r="A277" s="79" t="s">
        <v>2859</v>
      </c>
      <c r="B277" s="80" t="s">
        <v>3044</v>
      </c>
      <c r="C277" s="80" t="s">
        <v>3043</v>
      </c>
      <c r="D277" s="80" t="s">
        <v>3044</v>
      </c>
      <c r="E277" s="81" t="s">
        <v>2928</v>
      </c>
      <c r="F277" s="79" t="s">
        <v>2970</v>
      </c>
      <c r="G277" s="79" t="s">
        <v>104</v>
      </c>
      <c r="H277" s="82"/>
      <c r="I277" s="82"/>
      <c r="J277" s="82"/>
      <c r="K277" s="82"/>
    </row>
    <row r="278" spans="1:11" x14ac:dyDescent="0.25">
      <c r="A278" s="79" t="s">
        <v>2859</v>
      </c>
      <c r="B278" s="80" t="s">
        <v>3046</v>
      </c>
      <c r="C278" s="80" t="s">
        <v>3045</v>
      </c>
      <c r="D278" s="80" t="s">
        <v>3046</v>
      </c>
      <c r="E278" s="81" t="s">
        <v>2928</v>
      </c>
      <c r="F278" s="79" t="s">
        <v>2970</v>
      </c>
      <c r="G278" s="79" t="s">
        <v>104</v>
      </c>
      <c r="H278" s="82"/>
      <c r="I278" s="82" t="s">
        <v>2800</v>
      </c>
      <c r="J278" s="82"/>
      <c r="K278" s="82" t="s">
        <v>2369</v>
      </c>
    </row>
    <row r="279" spans="1:11" x14ac:dyDescent="0.25">
      <c r="A279" s="79" t="s">
        <v>2859</v>
      </c>
      <c r="B279" s="80" t="s">
        <v>3048</v>
      </c>
      <c r="C279" s="80" t="s">
        <v>3047</v>
      </c>
      <c r="D279" s="80" t="s">
        <v>3048</v>
      </c>
      <c r="E279" s="81" t="s">
        <v>2928</v>
      </c>
      <c r="F279" s="79" t="s">
        <v>2970</v>
      </c>
      <c r="G279" s="79" t="s">
        <v>104</v>
      </c>
      <c r="H279" s="82"/>
      <c r="I279" s="82"/>
      <c r="J279" s="82"/>
      <c r="K279" s="82"/>
    </row>
    <row r="280" spans="1:11" x14ac:dyDescent="0.25">
      <c r="A280" s="79" t="s">
        <v>2859</v>
      </c>
      <c r="B280" s="80" t="s">
        <v>3050</v>
      </c>
      <c r="C280" s="80" t="s">
        <v>3049</v>
      </c>
      <c r="D280" s="80" t="s">
        <v>3050</v>
      </c>
      <c r="E280" s="81" t="s">
        <v>2928</v>
      </c>
      <c r="F280" s="79" t="s">
        <v>2970</v>
      </c>
      <c r="G280" s="79" t="s">
        <v>104</v>
      </c>
      <c r="H280" s="82"/>
      <c r="I280" s="82"/>
      <c r="J280" s="82"/>
      <c r="K280" s="82"/>
    </row>
    <row r="281" spans="1:11" x14ac:dyDescent="0.25">
      <c r="A281" s="79" t="s">
        <v>2859</v>
      </c>
      <c r="B281" s="80" t="s">
        <v>3052</v>
      </c>
      <c r="C281" s="80" t="s">
        <v>3051</v>
      </c>
      <c r="D281" s="80" t="s">
        <v>3052</v>
      </c>
      <c r="E281" s="81" t="s">
        <v>2928</v>
      </c>
      <c r="F281" s="79" t="s">
        <v>2970</v>
      </c>
      <c r="G281" s="79" t="s">
        <v>104</v>
      </c>
      <c r="H281" s="82"/>
      <c r="I281" s="82" t="s">
        <v>2800</v>
      </c>
      <c r="J281" s="82"/>
      <c r="K281" s="82" t="s">
        <v>2369</v>
      </c>
    </row>
    <row r="282" spans="1:11" x14ac:dyDescent="0.25">
      <c r="A282" s="79" t="s">
        <v>2859</v>
      </c>
      <c r="B282" s="80" t="s">
        <v>3054</v>
      </c>
      <c r="C282" s="80" t="s">
        <v>3053</v>
      </c>
      <c r="D282" s="80" t="s">
        <v>3054</v>
      </c>
      <c r="E282" s="81" t="s">
        <v>2928</v>
      </c>
      <c r="F282" s="79" t="s">
        <v>2970</v>
      </c>
      <c r="G282" s="79" t="s">
        <v>104</v>
      </c>
      <c r="H282" s="82"/>
      <c r="I282" s="82" t="s">
        <v>2800</v>
      </c>
      <c r="J282" s="82"/>
      <c r="K282" s="82" t="s">
        <v>2369</v>
      </c>
    </row>
    <row r="283" spans="1:11" x14ac:dyDescent="0.25">
      <c r="A283" s="79" t="s">
        <v>2859</v>
      </c>
      <c r="B283" s="80" t="s">
        <v>3056</v>
      </c>
      <c r="C283" s="80" t="s">
        <v>3055</v>
      </c>
      <c r="D283" s="80" t="s">
        <v>3056</v>
      </c>
      <c r="E283" s="81" t="s">
        <v>2928</v>
      </c>
      <c r="F283" s="79" t="s">
        <v>2970</v>
      </c>
      <c r="G283" s="79" t="s">
        <v>104</v>
      </c>
      <c r="H283" s="82"/>
      <c r="I283" s="82" t="s">
        <v>2800</v>
      </c>
      <c r="J283" s="82"/>
      <c r="K283" s="82" t="s">
        <v>2369</v>
      </c>
    </row>
    <row r="284" spans="1:11" x14ac:dyDescent="0.25">
      <c r="A284" s="79" t="s">
        <v>2859</v>
      </c>
      <c r="B284" s="80" t="s">
        <v>3058</v>
      </c>
      <c r="C284" s="80" t="s">
        <v>3057</v>
      </c>
      <c r="D284" s="80" t="s">
        <v>3058</v>
      </c>
      <c r="E284" s="81" t="s">
        <v>2928</v>
      </c>
      <c r="F284" s="79" t="s">
        <v>2970</v>
      </c>
      <c r="G284" s="79" t="s">
        <v>104</v>
      </c>
      <c r="H284" s="82"/>
      <c r="I284" s="82" t="s">
        <v>3059</v>
      </c>
      <c r="J284" s="82"/>
      <c r="K284" s="82" t="s">
        <v>2369</v>
      </c>
    </row>
    <row r="285" spans="1:11" x14ac:dyDescent="0.25">
      <c r="A285" s="79" t="s">
        <v>2859</v>
      </c>
      <c r="B285" s="80" t="s">
        <v>3061</v>
      </c>
      <c r="C285" s="80" t="s">
        <v>3060</v>
      </c>
      <c r="D285" s="80" t="s">
        <v>3061</v>
      </c>
      <c r="E285" s="81" t="s">
        <v>2928</v>
      </c>
      <c r="F285" s="79" t="s">
        <v>2970</v>
      </c>
      <c r="G285" s="79" t="s">
        <v>104</v>
      </c>
      <c r="H285" s="82"/>
      <c r="I285" s="82" t="s">
        <v>3062</v>
      </c>
      <c r="J285" s="82"/>
      <c r="K285" s="82" t="s">
        <v>2301</v>
      </c>
    </row>
    <row r="286" spans="1:11" x14ac:dyDescent="0.25">
      <c r="A286" s="79" t="s">
        <v>2859</v>
      </c>
      <c r="B286" s="80" t="s">
        <v>3064</v>
      </c>
      <c r="C286" s="80" t="s">
        <v>3063</v>
      </c>
      <c r="D286" s="80" t="s">
        <v>3064</v>
      </c>
      <c r="E286" s="81" t="s">
        <v>2928</v>
      </c>
      <c r="F286" s="79" t="s">
        <v>2970</v>
      </c>
      <c r="G286" s="79" t="s">
        <v>104</v>
      </c>
      <c r="H286" s="82"/>
      <c r="I286" s="82"/>
      <c r="J286" s="82"/>
      <c r="K286" s="82"/>
    </row>
    <row r="287" spans="1:11" x14ac:dyDescent="0.25">
      <c r="A287" s="79" t="s">
        <v>2859</v>
      </c>
      <c r="B287" s="80" t="s">
        <v>3066</v>
      </c>
      <c r="C287" s="80" t="s">
        <v>3065</v>
      </c>
      <c r="D287" s="80" t="s">
        <v>3066</v>
      </c>
      <c r="E287" s="81" t="s">
        <v>2928</v>
      </c>
      <c r="F287" s="79" t="s">
        <v>2970</v>
      </c>
      <c r="G287" s="79" t="s">
        <v>104</v>
      </c>
      <c r="H287" s="82" t="s">
        <v>3067</v>
      </c>
      <c r="I287" s="82" t="s">
        <v>3062</v>
      </c>
      <c r="J287" s="82"/>
      <c r="K287" s="82" t="s">
        <v>2301</v>
      </c>
    </row>
    <row r="288" spans="1:11" x14ac:dyDescent="0.25">
      <c r="A288" s="79" t="s">
        <v>2859</v>
      </c>
      <c r="B288" s="80" t="s">
        <v>3069</v>
      </c>
      <c r="C288" s="80" t="s">
        <v>3068</v>
      </c>
      <c r="D288" s="80" t="s">
        <v>3069</v>
      </c>
      <c r="E288" s="81" t="s">
        <v>2928</v>
      </c>
      <c r="F288" s="79" t="s">
        <v>2970</v>
      </c>
      <c r="G288" s="79" t="s">
        <v>104</v>
      </c>
      <c r="H288" s="82"/>
      <c r="I288" s="82" t="s">
        <v>3059</v>
      </c>
      <c r="J288" s="82"/>
      <c r="K288" s="82" t="s">
        <v>2369</v>
      </c>
    </row>
    <row r="289" spans="1:11" x14ac:dyDescent="0.25">
      <c r="A289" s="79" t="s">
        <v>2859</v>
      </c>
      <c r="B289" s="80" t="s">
        <v>3071</v>
      </c>
      <c r="C289" s="80" t="s">
        <v>3070</v>
      </c>
      <c r="D289" s="80" t="s">
        <v>3071</v>
      </c>
      <c r="E289" s="81" t="s">
        <v>2928</v>
      </c>
      <c r="F289" s="79" t="s">
        <v>2970</v>
      </c>
      <c r="G289" s="79" t="s">
        <v>104</v>
      </c>
      <c r="H289" s="82"/>
      <c r="I289" s="82" t="s">
        <v>3059</v>
      </c>
      <c r="J289" s="82"/>
      <c r="K289" s="82" t="s">
        <v>2369</v>
      </c>
    </row>
    <row r="290" spans="1:11" x14ac:dyDescent="0.25">
      <c r="A290" s="79" t="s">
        <v>2859</v>
      </c>
      <c r="B290" s="80" t="s">
        <v>3073</v>
      </c>
      <c r="C290" s="80" t="s">
        <v>3072</v>
      </c>
      <c r="D290" s="80" t="s">
        <v>3073</v>
      </c>
      <c r="E290" s="81" t="s">
        <v>2928</v>
      </c>
      <c r="F290" s="79" t="s">
        <v>2970</v>
      </c>
      <c r="G290" s="79" t="s">
        <v>104</v>
      </c>
      <c r="H290" s="82" t="s">
        <v>2398</v>
      </c>
      <c r="I290" s="82" t="s">
        <v>3059</v>
      </c>
      <c r="J290" s="82" t="s">
        <v>2368</v>
      </c>
      <c r="K290" s="82" t="s">
        <v>2369</v>
      </c>
    </row>
    <row r="291" spans="1:11" x14ac:dyDescent="0.25">
      <c r="A291" s="79" t="s">
        <v>2859</v>
      </c>
      <c r="B291" s="80" t="s">
        <v>3075</v>
      </c>
      <c r="C291" s="80" t="s">
        <v>3074</v>
      </c>
      <c r="D291" s="80" t="s">
        <v>3075</v>
      </c>
      <c r="E291" s="81" t="s">
        <v>2928</v>
      </c>
      <c r="F291" s="79" t="s">
        <v>2970</v>
      </c>
      <c r="G291" s="79" t="s">
        <v>104</v>
      </c>
      <c r="H291" s="82" t="s">
        <v>2398</v>
      </c>
      <c r="I291" s="82" t="s">
        <v>3059</v>
      </c>
      <c r="J291" s="82" t="s">
        <v>2374</v>
      </c>
      <c r="K291" s="82" t="s">
        <v>2369</v>
      </c>
    </row>
    <row r="292" spans="1:11" x14ac:dyDescent="0.25">
      <c r="A292" s="79" t="s">
        <v>2859</v>
      </c>
      <c r="B292" s="80" t="s">
        <v>3077</v>
      </c>
      <c r="C292" s="80" t="s">
        <v>3076</v>
      </c>
      <c r="D292" s="80" t="s">
        <v>3077</v>
      </c>
      <c r="E292" s="81" t="s">
        <v>2928</v>
      </c>
      <c r="F292" s="79" t="s">
        <v>2970</v>
      </c>
      <c r="G292" s="79" t="s">
        <v>104</v>
      </c>
      <c r="H292" s="82" t="s">
        <v>2398</v>
      </c>
      <c r="I292" s="82" t="s">
        <v>3059</v>
      </c>
      <c r="J292" s="82" t="s">
        <v>2379</v>
      </c>
      <c r="K292" s="82" t="s">
        <v>2369</v>
      </c>
    </row>
    <row r="293" spans="1:11" x14ac:dyDescent="0.25">
      <c r="A293" s="79" t="s">
        <v>2859</v>
      </c>
      <c r="B293" s="80" t="s">
        <v>3079</v>
      </c>
      <c r="C293" s="80" t="s">
        <v>3078</v>
      </c>
      <c r="D293" s="80" t="s">
        <v>3079</v>
      </c>
      <c r="E293" s="81" t="s">
        <v>2928</v>
      </c>
      <c r="F293" s="79" t="s">
        <v>2970</v>
      </c>
      <c r="G293" s="79" t="s">
        <v>104</v>
      </c>
      <c r="H293" s="82" t="s">
        <v>2398</v>
      </c>
      <c r="I293" s="82" t="s">
        <v>3059</v>
      </c>
      <c r="J293" s="82" t="s">
        <v>2384</v>
      </c>
      <c r="K293" s="82" t="s">
        <v>2369</v>
      </c>
    </row>
    <row r="294" spans="1:11" x14ac:dyDescent="0.25">
      <c r="A294" s="79" t="s">
        <v>2859</v>
      </c>
      <c r="B294" s="80" t="s">
        <v>3081</v>
      </c>
      <c r="C294" s="80" t="s">
        <v>3080</v>
      </c>
      <c r="D294" s="80" t="s">
        <v>3081</v>
      </c>
      <c r="E294" s="81" t="s">
        <v>2928</v>
      </c>
      <c r="F294" s="79" t="s">
        <v>2970</v>
      </c>
      <c r="G294" s="79" t="s">
        <v>104</v>
      </c>
      <c r="H294" s="82" t="s">
        <v>2405</v>
      </c>
      <c r="I294" s="82" t="s">
        <v>3059</v>
      </c>
      <c r="J294" s="82" t="s">
        <v>2368</v>
      </c>
      <c r="K294" s="82" t="s">
        <v>2369</v>
      </c>
    </row>
    <row r="295" spans="1:11" x14ac:dyDescent="0.25">
      <c r="A295" s="79" t="s">
        <v>2859</v>
      </c>
      <c r="B295" s="80" t="s">
        <v>3083</v>
      </c>
      <c r="C295" s="80" t="s">
        <v>3082</v>
      </c>
      <c r="D295" s="80" t="s">
        <v>3083</v>
      </c>
      <c r="E295" s="81" t="s">
        <v>2928</v>
      </c>
      <c r="F295" s="79" t="s">
        <v>2970</v>
      </c>
      <c r="G295" s="79" t="s">
        <v>104</v>
      </c>
      <c r="H295" s="82" t="s">
        <v>2405</v>
      </c>
      <c r="I295" s="82" t="s">
        <v>3059</v>
      </c>
      <c r="J295" s="82" t="s">
        <v>2374</v>
      </c>
      <c r="K295" s="82" t="s">
        <v>2369</v>
      </c>
    </row>
    <row r="296" spans="1:11" x14ac:dyDescent="0.25">
      <c r="A296" s="79" t="s">
        <v>2859</v>
      </c>
      <c r="B296" s="85" t="s">
        <v>3084</v>
      </c>
      <c r="C296" s="80" t="s">
        <v>3694</v>
      </c>
      <c r="D296" s="85" t="s">
        <v>3084</v>
      </c>
      <c r="E296" s="81" t="s">
        <v>2928</v>
      </c>
      <c r="F296" s="86" t="s">
        <v>2970</v>
      </c>
      <c r="G296" s="79" t="s">
        <v>104</v>
      </c>
      <c r="H296" s="82" t="s">
        <v>2405</v>
      </c>
      <c r="I296" s="82" t="s">
        <v>3059</v>
      </c>
      <c r="J296" s="82" t="s">
        <v>2379</v>
      </c>
      <c r="K296" s="82" t="s">
        <v>2369</v>
      </c>
    </row>
    <row r="297" spans="1:11" ht="31.2" x14ac:dyDescent="0.25">
      <c r="A297" s="79" t="s">
        <v>2859</v>
      </c>
      <c r="B297" s="80" t="s">
        <v>3086</v>
      </c>
      <c r="C297" s="80" t="s">
        <v>3085</v>
      </c>
      <c r="D297" s="80" t="s">
        <v>3086</v>
      </c>
      <c r="E297" s="81" t="s">
        <v>2800</v>
      </c>
      <c r="F297" s="79" t="s">
        <v>3087</v>
      </c>
      <c r="G297" s="79" t="s">
        <v>104</v>
      </c>
      <c r="H297" s="82" t="s">
        <v>2405</v>
      </c>
      <c r="I297" s="82" t="s">
        <v>3059</v>
      </c>
      <c r="J297" s="82" t="s">
        <v>2384</v>
      </c>
      <c r="K297" s="82" t="s">
        <v>2369</v>
      </c>
    </row>
    <row r="298" spans="1:11" ht="31.2" x14ac:dyDescent="0.25">
      <c r="A298" s="79" t="s">
        <v>2859</v>
      </c>
      <c r="B298" s="80" t="s">
        <v>3089</v>
      </c>
      <c r="C298" s="80" t="s">
        <v>3088</v>
      </c>
      <c r="D298" s="80" t="s">
        <v>3089</v>
      </c>
      <c r="E298" s="81" t="s">
        <v>2800</v>
      </c>
      <c r="F298" s="79" t="s">
        <v>3087</v>
      </c>
      <c r="G298" s="79" t="s">
        <v>104</v>
      </c>
      <c r="H298" s="82"/>
      <c r="I298" s="82" t="s">
        <v>3059</v>
      </c>
      <c r="J298" s="82" t="s">
        <v>2368</v>
      </c>
      <c r="K298" s="82" t="s">
        <v>2369</v>
      </c>
    </row>
    <row r="299" spans="1:11" ht="31.2" x14ac:dyDescent="0.25">
      <c r="A299" s="79" t="s">
        <v>2859</v>
      </c>
      <c r="B299" s="80" t="s">
        <v>3091</v>
      </c>
      <c r="C299" s="80" t="s">
        <v>3090</v>
      </c>
      <c r="D299" s="80" t="s">
        <v>3091</v>
      </c>
      <c r="E299" s="81" t="s">
        <v>2800</v>
      </c>
      <c r="F299" s="79" t="s">
        <v>3087</v>
      </c>
      <c r="G299" s="79" t="s">
        <v>104</v>
      </c>
      <c r="H299" s="82"/>
      <c r="I299" s="82" t="s">
        <v>3059</v>
      </c>
      <c r="J299" s="82" t="s">
        <v>2374</v>
      </c>
      <c r="K299" s="82" t="s">
        <v>2369</v>
      </c>
    </row>
    <row r="300" spans="1:11" ht="31.2" x14ac:dyDescent="0.25">
      <c r="A300" s="79" t="s">
        <v>2859</v>
      </c>
      <c r="B300" s="80" t="s">
        <v>3093</v>
      </c>
      <c r="C300" s="80" t="s">
        <v>3092</v>
      </c>
      <c r="D300" s="80" t="s">
        <v>3093</v>
      </c>
      <c r="E300" s="81" t="s">
        <v>2800</v>
      </c>
      <c r="F300" s="79" t="s">
        <v>3094</v>
      </c>
      <c r="G300" s="79" t="s">
        <v>104</v>
      </c>
      <c r="H300" s="82"/>
      <c r="I300" s="82" t="s">
        <v>3059</v>
      </c>
      <c r="J300" s="82" t="s">
        <v>2379</v>
      </c>
      <c r="K300" s="82" t="s">
        <v>2369</v>
      </c>
    </row>
    <row r="301" spans="1:11" ht="31.2" x14ac:dyDescent="0.25">
      <c r="A301" s="79" t="s">
        <v>2859</v>
      </c>
      <c r="B301" s="80" t="s">
        <v>3096</v>
      </c>
      <c r="C301" s="80" t="s">
        <v>3095</v>
      </c>
      <c r="D301" s="80" t="s">
        <v>3096</v>
      </c>
      <c r="E301" s="81" t="s">
        <v>2800</v>
      </c>
      <c r="F301" s="79" t="s">
        <v>3094</v>
      </c>
      <c r="G301" s="79" t="s">
        <v>104</v>
      </c>
      <c r="H301" s="82"/>
      <c r="I301" s="82" t="s">
        <v>3059</v>
      </c>
      <c r="J301" s="82" t="s">
        <v>2384</v>
      </c>
      <c r="K301" s="82" t="s">
        <v>2369</v>
      </c>
    </row>
    <row r="302" spans="1:11" ht="31.2" x14ac:dyDescent="0.25">
      <c r="A302" s="79" t="s">
        <v>2859</v>
      </c>
      <c r="B302" s="80" t="s">
        <v>3098</v>
      </c>
      <c r="C302" s="80" t="s">
        <v>3097</v>
      </c>
      <c r="D302" s="80" t="s">
        <v>3098</v>
      </c>
      <c r="E302" s="81" t="s">
        <v>2800</v>
      </c>
      <c r="F302" s="79" t="s">
        <v>3094</v>
      </c>
      <c r="G302" s="79" t="s">
        <v>104</v>
      </c>
      <c r="H302" s="82"/>
      <c r="I302" s="82" t="s">
        <v>3099</v>
      </c>
      <c r="J302" s="82"/>
      <c r="K302" s="82" t="s">
        <v>2301</v>
      </c>
    </row>
    <row r="303" spans="1:11" ht="31.2" x14ac:dyDescent="0.25">
      <c r="A303" s="79" t="s">
        <v>2859</v>
      </c>
      <c r="B303" s="80" t="s">
        <v>3100</v>
      </c>
      <c r="C303" s="80"/>
      <c r="D303" s="80" t="s">
        <v>3100</v>
      </c>
      <c r="E303" s="81" t="s">
        <v>2800</v>
      </c>
      <c r="F303" s="79" t="s">
        <v>3101</v>
      </c>
      <c r="G303" s="79" t="s">
        <v>104</v>
      </c>
      <c r="H303" s="82" t="s">
        <v>2405</v>
      </c>
      <c r="I303" s="82" t="s">
        <v>3099</v>
      </c>
      <c r="J303" s="82"/>
      <c r="K303" s="82" t="s">
        <v>2301</v>
      </c>
    </row>
    <row r="304" spans="1:11" ht="31.2" x14ac:dyDescent="0.25">
      <c r="A304" s="79" t="s">
        <v>2859</v>
      </c>
      <c r="B304" s="80" t="s">
        <v>3102</v>
      </c>
      <c r="C304" s="80"/>
      <c r="D304" s="80" t="s">
        <v>3102</v>
      </c>
      <c r="E304" s="81" t="s">
        <v>2800</v>
      </c>
      <c r="F304" s="79" t="s">
        <v>3103</v>
      </c>
      <c r="G304" s="79" t="s">
        <v>104</v>
      </c>
      <c r="H304" s="82"/>
      <c r="I304" s="82" t="s">
        <v>3099</v>
      </c>
      <c r="J304" s="82"/>
      <c r="K304" s="82" t="s">
        <v>2369</v>
      </c>
    </row>
    <row r="305" spans="1:11" ht="31.2" x14ac:dyDescent="0.25">
      <c r="A305" s="79" t="s">
        <v>2859</v>
      </c>
      <c r="B305" s="80" t="s">
        <v>3104</v>
      </c>
      <c r="C305" s="80"/>
      <c r="D305" s="80" t="s">
        <v>3104</v>
      </c>
      <c r="E305" s="81" t="s">
        <v>2800</v>
      </c>
      <c r="F305" s="79" t="s">
        <v>3105</v>
      </c>
      <c r="G305" s="79" t="s">
        <v>104</v>
      </c>
      <c r="H305" s="82"/>
      <c r="I305" s="82" t="s">
        <v>3099</v>
      </c>
      <c r="J305" s="82"/>
      <c r="K305" s="82" t="s">
        <v>2369</v>
      </c>
    </row>
    <row r="306" spans="1:11" x14ac:dyDescent="0.25">
      <c r="A306" s="79" t="s">
        <v>3106</v>
      </c>
      <c r="B306" s="80" t="s">
        <v>3108</v>
      </c>
      <c r="C306" s="80" t="s">
        <v>3107</v>
      </c>
      <c r="D306" s="80" t="s">
        <v>3108</v>
      </c>
      <c r="E306" s="81" t="s">
        <v>3059</v>
      </c>
      <c r="F306" s="79" t="s">
        <v>3109</v>
      </c>
      <c r="G306" s="79" t="s">
        <v>2102</v>
      </c>
      <c r="H306" s="82"/>
      <c r="I306" s="82" t="s">
        <v>3099</v>
      </c>
      <c r="J306" s="82"/>
      <c r="K306" s="82" t="s">
        <v>2369</v>
      </c>
    </row>
    <row r="307" spans="1:11" x14ac:dyDescent="0.25">
      <c r="A307" s="79" t="s">
        <v>3106</v>
      </c>
      <c r="B307" s="80" t="s">
        <v>1956</v>
      </c>
      <c r="C307" s="80" t="s">
        <v>3110</v>
      </c>
      <c r="D307" s="80" t="s">
        <v>1956</v>
      </c>
      <c r="E307" s="81" t="s">
        <v>3062</v>
      </c>
      <c r="F307" s="79" t="s">
        <v>3111</v>
      </c>
      <c r="G307" s="79" t="s">
        <v>2102</v>
      </c>
      <c r="H307" s="82"/>
      <c r="I307" s="82" t="s">
        <v>3099</v>
      </c>
      <c r="J307" s="82"/>
      <c r="K307" s="82" t="s">
        <v>2369</v>
      </c>
    </row>
    <row r="308" spans="1:11" x14ac:dyDescent="0.25">
      <c r="A308" s="79" t="s">
        <v>3106</v>
      </c>
      <c r="B308" s="80" t="s">
        <v>3113</v>
      </c>
      <c r="C308" s="80" t="s">
        <v>3112</v>
      </c>
      <c r="D308" s="80" t="s">
        <v>3113</v>
      </c>
      <c r="E308" s="81" t="s">
        <v>3062</v>
      </c>
      <c r="F308" s="79" t="s">
        <v>3111</v>
      </c>
      <c r="G308" s="79" t="s">
        <v>2102</v>
      </c>
      <c r="H308" s="82"/>
      <c r="I308" s="82" t="s">
        <v>3099</v>
      </c>
      <c r="J308" s="82"/>
      <c r="K308" s="82" t="s">
        <v>2369</v>
      </c>
    </row>
    <row r="309" spans="1:11" x14ac:dyDescent="0.25">
      <c r="A309" s="79" t="s">
        <v>3106</v>
      </c>
      <c r="B309" s="80" t="s">
        <v>3115</v>
      </c>
      <c r="C309" s="80" t="s">
        <v>3687</v>
      </c>
      <c r="D309" s="80" t="s">
        <v>3115</v>
      </c>
      <c r="E309" s="81" t="s">
        <v>3116</v>
      </c>
      <c r="F309" s="79" t="s">
        <v>3117</v>
      </c>
      <c r="G309" s="79" t="s">
        <v>2102</v>
      </c>
      <c r="H309" s="82"/>
      <c r="I309" s="82" t="s">
        <v>3099</v>
      </c>
      <c r="J309" s="82"/>
      <c r="K309" s="82" t="s">
        <v>2369</v>
      </c>
    </row>
    <row r="310" spans="1:11" x14ac:dyDescent="0.25">
      <c r="A310" s="79" t="s">
        <v>3106</v>
      </c>
      <c r="B310" s="80" t="s">
        <v>3119</v>
      </c>
      <c r="C310" s="80" t="s">
        <v>3118</v>
      </c>
      <c r="D310" s="80" t="s">
        <v>3119</v>
      </c>
      <c r="E310" s="81" t="s">
        <v>3059</v>
      </c>
      <c r="F310" s="79" t="s">
        <v>3120</v>
      </c>
      <c r="G310" s="79" t="s">
        <v>2102</v>
      </c>
      <c r="H310" s="82"/>
      <c r="I310" s="82" t="s">
        <v>3099</v>
      </c>
      <c r="J310" s="82"/>
      <c r="K310" s="82" t="s">
        <v>2369</v>
      </c>
    </row>
    <row r="311" spans="1:11" x14ac:dyDescent="0.25">
      <c r="A311" s="79" t="s">
        <v>3106</v>
      </c>
      <c r="B311" s="80" t="s">
        <v>3121</v>
      </c>
      <c r="C311" s="80"/>
      <c r="D311" s="80" t="s">
        <v>3121</v>
      </c>
      <c r="E311" s="81" t="s">
        <v>3059</v>
      </c>
      <c r="F311" s="79" t="s">
        <v>3122</v>
      </c>
      <c r="G311" s="79" t="s">
        <v>2102</v>
      </c>
      <c r="H311" s="82"/>
      <c r="I311" s="82" t="s">
        <v>3099</v>
      </c>
      <c r="J311" s="82"/>
      <c r="K311" s="82" t="s">
        <v>2369</v>
      </c>
    </row>
    <row r="312" spans="1:11" ht="31.2" x14ac:dyDescent="0.25">
      <c r="A312" s="79" t="s">
        <v>3106</v>
      </c>
      <c r="B312" s="80" t="s">
        <v>3123</v>
      </c>
      <c r="C312" s="80"/>
      <c r="D312" s="80" t="s">
        <v>3123</v>
      </c>
      <c r="E312" s="81" t="s">
        <v>3124</v>
      </c>
      <c r="F312" s="79" t="s">
        <v>3125</v>
      </c>
      <c r="G312" s="79" t="s">
        <v>2102</v>
      </c>
      <c r="H312" s="82"/>
      <c r="I312" s="82" t="s">
        <v>3099</v>
      </c>
      <c r="J312" s="82"/>
      <c r="K312" s="82" t="s">
        <v>2369</v>
      </c>
    </row>
    <row r="313" spans="1:11" ht="31.2" x14ac:dyDescent="0.25">
      <c r="A313" s="79" t="s">
        <v>3106</v>
      </c>
      <c r="B313" s="80" t="s">
        <v>3126</v>
      </c>
      <c r="C313" s="80"/>
      <c r="D313" s="80" t="s">
        <v>3126</v>
      </c>
      <c r="E313" s="81" t="s">
        <v>3127</v>
      </c>
      <c r="F313" s="79" t="s">
        <v>3128</v>
      </c>
      <c r="G313" s="79" t="s">
        <v>2102</v>
      </c>
      <c r="H313" s="82"/>
      <c r="I313" s="82" t="s">
        <v>3099</v>
      </c>
      <c r="J313" s="82"/>
      <c r="K313" s="82" t="s">
        <v>2369</v>
      </c>
    </row>
    <row r="314" spans="1:11" ht="31.2" x14ac:dyDescent="0.25">
      <c r="A314" s="79" t="s">
        <v>3106</v>
      </c>
      <c r="B314" s="80" t="s">
        <v>3129</v>
      </c>
      <c r="C314" s="80"/>
      <c r="D314" s="80" t="s">
        <v>3129</v>
      </c>
      <c r="E314" s="81" t="s">
        <v>3130</v>
      </c>
      <c r="F314" s="79" t="s">
        <v>3131</v>
      </c>
      <c r="G314" s="79" t="s">
        <v>2102</v>
      </c>
      <c r="H314" s="82"/>
      <c r="I314" s="82" t="s">
        <v>3132</v>
      </c>
      <c r="J314" s="82"/>
      <c r="K314" s="82" t="s">
        <v>2301</v>
      </c>
    </row>
    <row r="315" spans="1:11" ht="31.2" x14ac:dyDescent="0.25">
      <c r="A315" s="79" t="s">
        <v>3106</v>
      </c>
      <c r="B315" s="80" t="s">
        <v>3133</v>
      </c>
      <c r="C315" s="80"/>
      <c r="D315" s="80" t="s">
        <v>3133</v>
      </c>
      <c r="E315" s="81" t="s">
        <v>3134</v>
      </c>
      <c r="F315" s="79" t="s">
        <v>3135</v>
      </c>
      <c r="G315" s="79" t="s">
        <v>2102</v>
      </c>
      <c r="H315" s="82" t="s">
        <v>2398</v>
      </c>
      <c r="I315" s="82" t="s">
        <v>3099</v>
      </c>
      <c r="J315" s="82" t="s">
        <v>2368</v>
      </c>
      <c r="K315" s="82" t="s">
        <v>2369</v>
      </c>
    </row>
    <row r="316" spans="1:11" ht="31.2" x14ac:dyDescent="0.25">
      <c r="A316" s="79" t="s">
        <v>3106</v>
      </c>
      <c r="B316" s="80" t="s">
        <v>3136</v>
      </c>
      <c r="C316" s="80"/>
      <c r="D316" s="80" t="s">
        <v>3136</v>
      </c>
      <c r="E316" s="81" t="s">
        <v>3137</v>
      </c>
      <c r="F316" s="79" t="s">
        <v>3138</v>
      </c>
      <c r="G316" s="79" t="s">
        <v>2102</v>
      </c>
      <c r="H316" s="82" t="s">
        <v>2398</v>
      </c>
      <c r="I316" s="82" t="s">
        <v>3099</v>
      </c>
      <c r="J316" s="82" t="s">
        <v>2374</v>
      </c>
      <c r="K316" s="82" t="s">
        <v>2369</v>
      </c>
    </row>
    <row r="317" spans="1:11" ht="31.2" x14ac:dyDescent="0.25">
      <c r="A317" s="79" t="s">
        <v>3106</v>
      </c>
      <c r="B317" s="80" t="s">
        <v>3139</v>
      </c>
      <c r="C317" s="80"/>
      <c r="D317" s="80" t="s">
        <v>3139</v>
      </c>
      <c r="E317" s="81" t="s">
        <v>3140</v>
      </c>
      <c r="F317" s="79" t="s">
        <v>3141</v>
      </c>
      <c r="G317" s="79" t="s">
        <v>2102</v>
      </c>
      <c r="H317" s="82" t="s">
        <v>2398</v>
      </c>
      <c r="I317" s="82" t="s">
        <v>3099</v>
      </c>
      <c r="J317" s="82" t="s">
        <v>2374</v>
      </c>
      <c r="K317" s="82" t="s">
        <v>2369</v>
      </c>
    </row>
    <row r="318" spans="1:11" ht="31.2" x14ac:dyDescent="0.25">
      <c r="A318" s="79" t="s">
        <v>3106</v>
      </c>
      <c r="B318" s="80" t="s">
        <v>3142</v>
      </c>
      <c r="C318" s="80"/>
      <c r="D318" s="80" t="s">
        <v>3142</v>
      </c>
      <c r="E318" s="81" t="s">
        <v>3143</v>
      </c>
      <c r="F318" s="79" t="s">
        <v>3144</v>
      </c>
      <c r="G318" s="79" t="s">
        <v>2102</v>
      </c>
      <c r="H318" s="82" t="s">
        <v>2398</v>
      </c>
      <c r="I318" s="82" t="s">
        <v>3099</v>
      </c>
      <c r="J318" s="82" t="s">
        <v>2379</v>
      </c>
      <c r="K318" s="82" t="s">
        <v>2369</v>
      </c>
    </row>
    <row r="319" spans="1:11" ht="31.2" x14ac:dyDescent="0.25">
      <c r="A319" s="79" t="s">
        <v>3106</v>
      </c>
      <c r="B319" s="80" t="s">
        <v>3145</v>
      </c>
      <c r="C319" s="80"/>
      <c r="D319" s="80" t="s">
        <v>3145</v>
      </c>
      <c r="E319" s="81" t="s">
        <v>3146</v>
      </c>
      <c r="F319" s="79" t="s">
        <v>3147</v>
      </c>
      <c r="G319" s="79" t="s">
        <v>2102</v>
      </c>
      <c r="H319" s="82" t="s">
        <v>2398</v>
      </c>
      <c r="I319" s="82" t="s">
        <v>3099</v>
      </c>
      <c r="J319" s="82" t="s">
        <v>2384</v>
      </c>
      <c r="K319" s="82" t="s">
        <v>2369</v>
      </c>
    </row>
    <row r="320" spans="1:11" ht="31.2" x14ac:dyDescent="0.25">
      <c r="A320" s="79" t="s">
        <v>3106</v>
      </c>
      <c r="B320" s="80" t="s">
        <v>3148</v>
      </c>
      <c r="C320" s="80"/>
      <c r="D320" s="80" t="s">
        <v>3148</v>
      </c>
      <c r="E320" s="81" t="s">
        <v>3149</v>
      </c>
      <c r="F320" s="79" t="s">
        <v>3150</v>
      </c>
      <c r="G320" s="79" t="s">
        <v>2102</v>
      </c>
      <c r="H320" s="82" t="s">
        <v>2405</v>
      </c>
      <c r="I320" s="82" t="s">
        <v>3099</v>
      </c>
      <c r="J320" s="82" t="s">
        <v>2368</v>
      </c>
      <c r="K320" s="82" t="s">
        <v>2369</v>
      </c>
    </row>
    <row r="321" spans="1:11" x14ac:dyDescent="0.25">
      <c r="A321" s="79" t="s">
        <v>3106</v>
      </c>
      <c r="B321" s="80" t="s">
        <v>3151</v>
      </c>
      <c r="C321" s="80"/>
      <c r="D321" s="80" t="s">
        <v>3151</v>
      </c>
      <c r="E321" s="81" t="s">
        <v>3152</v>
      </c>
      <c r="F321" s="79" t="s">
        <v>3153</v>
      </c>
      <c r="G321" s="79" t="s">
        <v>2102</v>
      </c>
      <c r="H321" s="82" t="s">
        <v>2405</v>
      </c>
      <c r="I321" s="82" t="s">
        <v>3099</v>
      </c>
      <c r="J321" s="82" t="s">
        <v>2374</v>
      </c>
      <c r="K321" s="82" t="s">
        <v>2369</v>
      </c>
    </row>
    <row r="322" spans="1:11" x14ac:dyDescent="0.25">
      <c r="A322" s="79" t="s">
        <v>3106</v>
      </c>
      <c r="B322" s="80" t="s">
        <v>3154</v>
      </c>
      <c r="C322" s="80"/>
      <c r="D322" s="80" t="s">
        <v>3154</v>
      </c>
      <c r="E322" s="81" t="s">
        <v>3155</v>
      </c>
      <c r="F322" s="79" t="s">
        <v>3156</v>
      </c>
      <c r="G322" s="79" t="s">
        <v>2102</v>
      </c>
      <c r="H322" s="82" t="s">
        <v>2405</v>
      </c>
      <c r="I322" s="82" t="s">
        <v>3099</v>
      </c>
      <c r="J322" s="82" t="s">
        <v>2379</v>
      </c>
      <c r="K322" s="82" t="s">
        <v>2369</v>
      </c>
    </row>
    <row r="323" spans="1:11" ht="31.2" x14ac:dyDescent="0.25">
      <c r="A323" s="79" t="s">
        <v>3106</v>
      </c>
      <c r="B323" s="80" t="s">
        <v>3157</v>
      </c>
      <c r="C323" s="80"/>
      <c r="D323" s="80" t="s">
        <v>3157</v>
      </c>
      <c r="E323" s="81" t="s">
        <v>3158</v>
      </c>
      <c r="F323" s="79" t="s">
        <v>3159</v>
      </c>
      <c r="G323" s="79" t="s">
        <v>2102</v>
      </c>
      <c r="H323" s="82" t="s">
        <v>2405</v>
      </c>
      <c r="I323" s="82" t="s">
        <v>3099</v>
      </c>
      <c r="J323" s="82" t="s">
        <v>2384</v>
      </c>
      <c r="K323" s="82" t="s">
        <v>2369</v>
      </c>
    </row>
    <row r="324" spans="1:11" x14ac:dyDescent="0.25">
      <c r="A324" s="79" t="s">
        <v>3160</v>
      </c>
      <c r="B324" s="80" t="s">
        <v>3160</v>
      </c>
      <c r="C324" s="80" t="s">
        <v>3161</v>
      </c>
      <c r="D324" s="80" t="s">
        <v>3160</v>
      </c>
      <c r="E324" s="81" t="s">
        <v>3099</v>
      </c>
      <c r="F324" s="79" t="s">
        <v>3162</v>
      </c>
      <c r="G324" s="79" t="s">
        <v>2088</v>
      </c>
      <c r="H324" s="82"/>
      <c r="I324" s="82" t="s">
        <v>3099</v>
      </c>
      <c r="J324" s="82" t="s">
        <v>2368</v>
      </c>
      <c r="K324" s="82" t="s">
        <v>2369</v>
      </c>
    </row>
    <row r="325" spans="1:11" x14ac:dyDescent="0.25">
      <c r="A325" s="79" t="s">
        <v>3160</v>
      </c>
      <c r="B325" s="85" t="s">
        <v>3164</v>
      </c>
      <c r="C325" s="80" t="s">
        <v>3163</v>
      </c>
      <c r="D325" s="85" t="s">
        <v>3164</v>
      </c>
      <c r="E325" s="81" t="s">
        <v>3099</v>
      </c>
      <c r="F325" s="67" t="s">
        <v>3162</v>
      </c>
      <c r="G325" s="79" t="s">
        <v>2088</v>
      </c>
      <c r="H325" s="82"/>
      <c r="I325" s="82" t="s">
        <v>3099</v>
      </c>
      <c r="J325" s="82" t="s">
        <v>2374</v>
      </c>
      <c r="K325" s="82" t="s">
        <v>2369</v>
      </c>
    </row>
    <row r="326" spans="1:11" x14ac:dyDescent="0.25">
      <c r="A326" s="79" t="s">
        <v>3160</v>
      </c>
      <c r="B326" s="80" t="s">
        <v>3166</v>
      </c>
      <c r="C326" s="80" t="s">
        <v>3165</v>
      </c>
      <c r="D326" s="80" t="s">
        <v>3166</v>
      </c>
      <c r="E326" s="81" t="s">
        <v>3167</v>
      </c>
      <c r="F326" s="79" t="s">
        <v>3168</v>
      </c>
      <c r="G326" s="79" t="s">
        <v>2088</v>
      </c>
      <c r="H326" s="82"/>
      <c r="I326" s="82" t="s">
        <v>3099</v>
      </c>
      <c r="J326" s="82" t="s">
        <v>2379</v>
      </c>
      <c r="K326" s="82" t="s">
        <v>2369</v>
      </c>
    </row>
    <row r="327" spans="1:11" x14ac:dyDescent="0.25">
      <c r="A327" s="79" t="s">
        <v>3160</v>
      </c>
      <c r="B327" s="80" t="s">
        <v>3170</v>
      </c>
      <c r="C327" s="80" t="s">
        <v>3169</v>
      </c>
      <c r="D327" s="80" t="s">
        <v>3170</v>
      </c>
      <c r="E327" s="81" t="s">
        <v>3099</v>
      </c>
      <c r="F327" s="79" t="s">
        <v>3171</v>
      </c>
      <c r="G327" s="79" t="s">
        <v>2088</v>
      </c>
      <c r="H327" s="82"/>
      <c r="I327" s="82" t="s">
        <v>3099</v>
      </c>
      <c r="J327" s="82" t="s">
        <v>2384</v>
      </c>
      <c r="K327" s="82" t="s">
        <v>2369</v>
      </c>
    </row>
    <row r="328" spans="1:11" x14ac:dyDescent="0.25">
      <c r="A328" s="79" t="s">
        <v>3160</v>
      </c>
      <c r="B328" s="80" t="s">
        <v>3173</v>
      </c>
      <c r="C328" s="80" t="s">
        <v>3172</v>
      </c>
      <c r="D328" s="80" t="s">
        <v>3173</v>
      </c>
      <c r="E328" s="81" t="s">
        <v>3099</v>
      </c>
      <c r="F328" s="79" t="s">
        <v>3174</v>
      </c>
      <c r="G328" s="79" t="s">
        <v>2088</v>
      </c>
      <c r="H328" s="82"/>
      <c r="I328" s="82" t="s">
        <v>3175</v>
      </c>
      <c r="J328" s="82"/>
      <c r="K328" s="82" t="s">
        <v>2369</v>
      </c>
    </row>
    <row r="329" spans="1:11" x14ac:dyDescent="0.25">
      <c r="A329" s="79" t="s">
        <v>3160</v>
      </c>
      <c r="B329" s="80" t="s">
        <v>3177</v>
      </c>
      <c r="C329" s="80" t="s">
        <v>3176</v>
      </c>
      <c r="D329" s="80" t="s">
        <v>3177</v>
      </c>
      <c r="E329" s="81" t="s">
        <v>3099</v>
      </c>
      <c r="F329" s="79" t="s">
        <v>3178</v>
      </c>
      <c r="G329" s="79" t="s">
        <v>2088</v>
      </c>
      <c r="H329" s="82"/>
      <c r="I329" s="82" t="s">
        <v>3179</v>
      </c>
      <c r="J329" s="82"/>
      <c r="K329" s="82" t="s">
        <v>2301</v>
      </c>
    </row>
    <row r="330" spans="1:11" x14ac:dyDescent="0.25">
      <c r="A330" s="79" t="s">
        <v>3160</v>
      </c>
      <c r="B330" s="80" t="s">
        <v>3181</v>
      </c>
      <c r="C330" s="80" t="s">
        <v>3180</v>
      </c>
      <c r="D330" s="80" t="s">
        <v>3181</v>
      </c>
      <c r="E330" s="81" t="s">
        <v>3099</v>
      </c>
      <c r="F330" s="79" t="s">
        <v>3182</v>
      </c>
      <c r="G330" s="79" t="s">
        <v>2088</v>
      </c>
      <c r="H330" s="82"/>
      <c r="I330" s="82" t="s">
        <v>2374</v>
      </c>
      <c r="J330" s="82"/>
      <c r="K330" s="82" t="s">
        <v>2301</v>
      </c>
    </row>
    <row r="331" spans="1:11" x14ac:dyDescent="0.25">
      <c r="A331" s="79" t="s">
        <v>3160</v>
      </c>
      <c r="B331" s="80" t="s">
        <v>3184</v>
      </c>
      <c r="C331" s="80" t="s">
        <v>3183</v>
      </c>
      <c r="D331" s="80" t="s">
        <v>3184</v>
      </c>
      <c r="E331" s="81" t="s">
        <v>3099</v>
      </c>
      <c r="F331" s="79" t="s">
        <v>3185</v>
      </c>
      <c r="G331" s="79" t="s">
        <v>2088</v>
      </c>
      <c r="H331" s="82"/>
      <c r="I331" s="82" t="s">
        <v>2379</v>
      </c>
      <c r="J331" s="82"/>
      <c r="K331" s="82" t="s">
        <v>2301</v>
      </c>
    </row>
    <row r="332" spans="1:11" x14ac:dyDescent="0.25">
      <c r="A332" s="79" t="s">
        <v>3160</v>
      </c>
      <c r="B332" s="80" t="s">
        <v>3187</v>
      </c>
      <c r="C332" s="80" t="s">
        <v>3186</v>
      </c>
      <c r="D332" s="80" t="s">
        <v>3187</v>
      </c>
      <c r="E332" s="81" t="s">
        <v>3099</v>
      </c>
      <c r="F332" s="79" t="s">
        <v>3188</v>
      </c>
      <c r="G332" s="79" t="s">
        <v>2088</v>
      </c>
      <c r="H332" s="82"/>
      <c r="I332" s="82" t="s">
        <v>3189</v>
      </c>
      <c r="J332" s="82"/>
      <c r="K332" s="82" t="s">
        <v>2301</v>
      </c>
    </row>
    <row r="333" spans="1:11" x14ac:dyDescent="0.25">
      <c r="A333" s="79" t="s">
        <v>3160</v>
      </c>
      <c r="B333" s="80" t="s">
        <v>3191</v>
      </c>
      <c r="C333" s="80" t="s">
        <v>3190</v>
      </c>
      <c r="D333" s="80" t="s">
        <v>3191</v>
      </c>
      <c r="E333" s="81" t="s">
        <v>3099</v>
      </c>
      <c r="F333" s="79" t="s">
        <v>3192</v>
      </c>
      <c r="G333" s="79" t="s">
        <v>2088</v>
      </c>
      <c r="H333" s="82"/>
      <c r="I333" s="82" t="s">
        <v>3193</v>
      </c>
      <c r="J333" s="82"/>
      <c r="K333" s="82" t="s">
        <v>2301</v>
      </c>
    </row>
    <row r="334" spans="1:11" x14ac:dyDescent="0.25">
      <c r="A334" s="79" t="s">
        <v>3160</v>
      </c>
      <c r="B334" s="80" t="s">
        <v>3195</v>
      </c>
      <c r="C334" s="80" t="s">
        <v>3194</v>
      </c>
      <c r="D334" s="80" t="s">
        <v>3195</v>
      </c>
      <c r="E334" s="81" t="s">
        <v>3099</v>
      </c>
      <c r="F334" s="79" t="s">
        <v>3196</v>
      </c>
      <c r="G334" s="79" t="s">
        <v>2088</v>
      </c>
      <c r="H334" s="82"/>
      <c r="I334" s="82" t="s">
        <v>3197</v>
      </c>
      <c r="J334" s="82"/>
      <c r="K334" s="82" t="s">
        <v>2301</v>
      </c>
    </row>
    <row r="335" spans="1:11" x14ac:dyDescent="0.25">
      <c r="A335" s="79" t="s">
        <v>3160</v>
      </c>
      <c r="B335" s="80" t="s">
        <v>3199</v>
      </c>
      <c r="C335" s="80" t="s">
        <v>3198</v>
      </c>
      <c r="D335" s="80" t="s">
        <v>3199</v>
      </c>
      <c r="E335" s="81" t="s">
        <v>3099</v>
      </c>
      <c r="F335" s="79" t="s">
        <v>3200</v>
      </c>
      <c r="G335" s="79" t="s">
        <v>2088</v>
      </c>
      <c r="H335" s="82" t="s">
        <v>2398</v>
      </c>
      <c r="I335" s="82" t="s">
        <v>3197</v>
      </c>
      <c r="J335" s="82"/>
      <c r="K335" s="82" t="s">
        <v>2369</v>
      </c>
    </row>
    <row r="336" spans="1:11" x14ac:dyDescent="0.25">
      <c r="A336" s="79" t="s">
        <v>3160</v>
      </c>
      <c r="B336" s="80" t="s">
        <v>3202</v>
      </c>
      <c r="C336" s="80" t="s">
        <v>3201</v>
      </c>
      <c r="D336" s="80" t="s">
        <v>3202</v>
      </c>
      <c r="E336" s="81" t="s">
        <v>3099</v>
      </c>
      <c r="F336" s="79" t="s">
        <v>3203</v>
      </c>
      <c r="G336" s="79" t="s">
        <v>2088</v>
      </c>
      <c r="H336" s="82"/>
      <c r="I336" s="82" t="s">
        <v>3197</v>
      </c>
      <c r="J336" s="82"/>
      <c r="K336" s="82" t="s">
        <v>2369</v>
      </c>
    </row>
    <row r="337" spans="1:11" x14ac:dyDescent="0.25">
      <c r="A337" s="79" t="s">
        <v>3160</v>
      </c>
      <c r="B337" s="80" t="s">
        <v>3205</v>
      </c>
      <c r="C337" s="80" t="s">
        <v>3204</v>
      </c>
      <c r="D337" s="80" t="s">
        <v>3205</v>
      </c>
      <c r="E337" s="81" t="s">
        <v>3132</v>
      </c>
      <c r="F337" s="79" t="s">
        <v>3206</v>
      </c>
      <c r="G337" s="79" t="s">
        <v>2088</v>
      </c>
      <c r="H337" s="82"/>
      <c r="I337" s="82" t="s">
        <v>3197</v>
      </c>
      <c r="J337" s="82"/>
      <c r="K337" s="82" t="s">
        <v>2369</v>
      </c>
    </row>
    <row r="338" spans="1:11" ht="31.2" x14ac:dyDescent="0.25">
      <c r="A338" s="79" t="s">
        <v>3160</v>
      </c>
      <c r="B338" s="80" t="s">
        <v>3208</v>
      </c>
      <c r="C338" s="80" t="s">
        <v>3207</v>
      </c>
      <c r="D338" s="80" t="s">
        <v>3208</v>
      </c>
      <c r="E338" s="81" t="s">
        <v>3209</v>
      </c>
      <c r="F338" s="79" t="s">
        <v>3210</v>
      </c>
      <c r="G338" s="79" t="s">
        <v>2088</v>
      </c>
      <c r="H338" s="82"/>
      <c r="I338" s="82" t="s">
        <v>3197</v>
      </c>
      <c r="J338" s="82"/>
      <c r="K338" s="82" t="s">
        <v>2369</v>
      </c>
    </row>
    <row r="339" spans="1:11" ht="31.2" x14ac:dyDescent="0.25">
      <c r="A339" s="79" t="s">
        <v>3160</v>
      </c>
      <c r="B339" s="80" t="s">
        <v>3212</v>
      </c>
      <c r="C339" s="80" t="s">
        <v>3211</v>
      </c>
      <c r="D339" s="80" t="s">
        <v>3212</v>
      </c>
      <c r="E339" s="81" t="s">
        <v>3213</v>
      </c>
      <c r="F339" s="79" t="s">
        <v>3214</v>
      </c>
      <c r="G339" s="79" t="s">
        <v>2088</v>
      </c>
      <c r="H339" s="82"/>
      <c r="I339" s="82" t="s">
        <v>3197</v>
      </c>
      <c r="J339" s="82"/>
      <c r="K339" s="82" t="s">
        <v>2369</v>
      </c>
    </row>
    <row r="340" spans="1:11" ht="31.2" x14ac:dyDescent="0.25">
      <c r="A340" s="79" t="s">
        <v>3160</v>
      </c>
      <c r="B340" s="80" t="s">
        <v>3216</v>
      </c>
      <c r="C340" s="80" t="s">
        <v>3215</v>
      </c>
      <c r="D340" s="80" t="s">
        <v>3216</v>
      </c>
      <c r="E340" s="81" t="s">
        <v>3213</v>
      </c>
      <c r="F340" s="79" t="s">
        <v>3214</v>
      </c>
      <c r="G340" s="79" t="s">
        <v>2088</v>
      </c>
      <c r="H340" s="82" t="s">
        <v>2398</v>
      </c>
      <c r="I340" s="82" t="s">
        <v>3197</v>
      </c>
      <c r="J340" s="82"/>
      <c r="K340" s="82" t="s">
        <v>2369</v>
      </c>
    </row>
    <row r="341" spans="1:11" ht="31.2" x14ac:dyDescent="0.25">
      <c r="A341" s="79" t="s">
        <v>3160</v>
      </c>
      <c r="B341" s="80" t="s">
        <v>3218</v>
      </c>
      <c r="C341" s="80" t="s">
        <v>3217</v>
      </c>
      <c r="D341" s="80" t="s">
        <v>3218</v>
      </c>
      <c r="E341" s="81" t="s">
        <v>3219</v>
      </c>
      <c r="F341" s="79" t="s">
        <v>3220</v>
      </c>
      <c r="G341" s="79" t="s">
        <v>2088</v>
      </c>
      <c r="H341" s="82"/>
      <c r="I341" s="82" t="s">
        <v>3221</v>
      </c>
      <c r="J341" s="82"/>
      <c r="K341" s="82" t="s">
        <v>2301</v>
      </c>
    </row>
    <row r="342" spans="1:11" ht="31.2" x14ac:dyDescent="0.25">
      <c r="A342" s="79" t="s">
        <v>3160</v>
      </c>
      <c r="B342" s="80" t="s">
        <v>3223</v>
      </c>
      <c r="C342" s="80" t="s">
        <v>3222</v>
      </c>
      <c r="D342" s="80" t="s">
        <v>3223</v>
      </c>
      <c r="E342" s="81" t="s">
        <v>3224</v>
      </c>
      <c r="F342" s="79" t="s">
        <v>3225</v>
      </c>
      <c r="G342" s="79" t="s">
        <v>2088</v>
      </c>
      <c r="H342" s="82" t="s">
        <v>2405</v>
      </c>
      <c r="I342" s="82" t="s">
        <v>3221</v>
      </c>
      <c r="J342" s="82"/>
      <c r="K342" s="82" t="s">
        <v>2301</v>
      </c>
    </row>
    <row r="343" spans="1:11" ht="31.2" x14ac:dyDescent="0.25">
      <c r="A343" s="79" t="s">
        <v>3160</v>
      </c>
      <c r="B343" s="80" t="s">
        <v>3227</v>
      </c>
      <c r="C343" s="80" t="s">
        <v>3226</v>
      </c>
      <c r="D343" s="80" t="s">
        <v>3227</v>
      </c>
      <c r="E343" s="81" t="s">
        <v>3228</v>
      </c>
      <c r="F343" s="79" t="s">
        <v>3229</v>
      </c>
      <c r="G343" s="79" t="s">
        <v>2088</v>
      </c>
      <c r="H343" s="82"/>
      <c r="I343" s="82" t="s">
        <v>3221</v>
      </c>
      <c r="J343" s="82"/>
      <c r="K343" s="82" t="s">
        <v>2369</v>
      </c>
    </row>
    <row r="344" spans="1:11" ht="31.2" x14ac:dyDescent="0.25">
      <c r="A344" s="79" t="s">
        <v>3160</v>
      </c>
      <c r="B344" s="80" t="s">
        <v>3231</v>
      </c>
      <c r="C344" s="80" t="s">
        <v>3230</v>
      </c>
      <c r="D344" s="80" t="s">
        <v>3231</v>
      </c>
      <c r="E344" s="81" t="s">
        <v>3232</v>
      </c>
      <c r="F344" s="79" t="s">
        <v>3233</v>
      </c>
      <c r="G344" s="79" t="s">
        <v>2088</v>
      </c>
      <c r="H344" s="82"/>
      <c r="I344" s="82" t="s">
        <v>3234</v>
      </c>
      <c r="J344" s="82"/>
      <c r="K344" s="82" t="s">
        <v>2301</v>
      </c>
    </row>
    <row r="345" spans="1:11" ht="31.2" x14ac:dyDescent="0.25">
      <c r="A345" s="79" t="s">
        <v>3160</v>
      </c>
      <c r="B345" s="80" t="s">
        <v>3236</v>
      </c>
      <c r="C345" s="80" t="s">
        <v>3235</v>
      </c>
      <c r="D345" s="80" t="s">
        <v>3236</v>
      </c>
      <c r="E345" s="81" t="s">
        <v>3237</v>
      </c>
      <c r="F345" s="79" t="s">
        <v>2148</v>
      </c>
      <c r="G345" s="79" t="s">
        <v>2088</v>
      </c>
      <c r="H345" s="82"/>
      <c r="I345" s="82" t="s">
        <v>3221</v>
      </c>
      <c r="J345" s="82"/>
      <c r="K345" s="82" t="s">
        <v>2369</v>
      </c>
    </row>
    <row r="346" spans="1:11" ht="31.2" x14ac:dyDescent="0.25">
      <c r="A346" s="79" t="s">
        <v>3160</v>
      </c>
      <c r="B346" s="80" t="s">
        <v>3239</v>
      </c>
      <c r="C346" s="80" t="s">
        <v>3238</v>
      </c>
      <c r="D346" s="80" t="s">
        <v>3239</v>
      </c>
      <c r="E346" s="81" t="s">
        <v>3240</v>
      </c>
      <c r="F346" s="79" t="s">
        <v>3241</v>
      </c>
      <c r="G346" s="79" t="s">
        <v>2088</v>
      </c>
      <c r="H346" s="82"/>
      <c r="I346" s="82" t="s">
        <v>3221</v>
      </c>
      <c r="J346" s="82"/>
      <c r="K346" s="82" t="s">
        <v>2369</v>
      </c>
    </row>
    <row r="347" spans="1:11" ht="31.2" x14ac:dyDescent="0.25">
      <c r="A347" s="79" t="s">
        <v>3160</v>
      </c>
      <c r="B347" s="80" t="s">
        <v>3243</v>
      </c>
      <c r="C347" s="80" t="s">
        <v>3242</v>
      </c>
      <c r="D347" s="80" t="s">
        <v>3243</v>
      </c>
      <c r="E347" s="81" t="s">
        <v>3244</v>
      </c>
      <c r="F347" s="79" t="s">
        <v>3245</v>
      </c>
      <c r="G347" s="79" t="s">
        <v>2088</v>
      </c>
      <c r="H347" s="82"/>
      <c r="I347" s="82" t="s">
        <v>3221</v>
      </c>
      <c r="J347" s="82"/>
      <c r="K347" s="82" t="s">
        <v>2369</v>
      </c>
    </row>
    <row r="348" spans="1:11" x14ac:dyDescent="0.25">
      <c r="A348" s="79" t="s">
        <v>3160</v>
      </c>
      <c r="B348" s="80" t="s">
        <v>3247</v>
      </c>
      <c r="C348" s="80" t="s">
        <v>3246</v>
      </c>
      <c r="D348" s="80" t="s">
        <v>3247</v>
      </c>
      <c r="E348" s="81" t="s">
        <v>3248</v>
      </c>
      <c r="F348" s="79" t="s">
        <v>3249</v>
      </c>
      <c r="G348" s="79" t="s">
        <v>2088</v>
      </c>
      <c r="H348" s="82"/>
      <c r="I348" s="82" t="s">
        <v>3221</v>
      </c>
      <c r="J348" s="82"/>
      <c r="K348" s="82" t="s">
        <v>2369</v>
      </c>
    </row>
    <row r="349" spans="1:11" x14ac:dyDescent="0.25">
      <c r="A349" s="79" t="s">
        <v>3160</v>
      </c>
      <c r="B349" s="80" t="s">
        <v>3251</v>
      </c>
      <c r="C349" s="80" t="s">
        <v>3250</v>
      </c>
      <c r="D349" s="80" t="s">
        <v>3251</v>
      </c>
      <c r="E349" s="81" t="s">
        <v>3252</v>
      </c>
      <c r="F349" s="79" t="s">
        <v>3253</v>
      </c>
      <c r="G349" s="79" t="s">
        <v>2088</v>
      </c>
      <c r="H349" s="82" t="s">
        <v>2398</v>
      </c>
      <c r="I349" s="82" t="s">
        <v>3221</v>
      </c>
      <c r="J349" s="82"/>
      <c r="K349" s="82" t="s">
        <v>2369</v>
      </c>
    </row>
    <row r="350" spans="1:11" ht="31.2" x14ac:dyDescent="0.25">
      <c r="A350" s="79" t="s">
        <v>3160</v>
      </c>
      <c r="B350" s="80" t="s">
        <v>3255</v>
      </c>
      <c r="C350" s="80" t="s">
        <v>3254</v>
      </c>
      <c r="D350" s="80" t="s">
        <v>3255</v>
      </c>
      <c r="E350" s="81" t="s">
        <v>3256</v>
      </c>
      <c r="F350" s="79" t="s">
        <v>3257</v>
      </c>
      <c r="G350" s="79" t="s">
        <v>2088</v>
      </c>
      <c r="H350" s="82"/>
      <c r="I350" s="82" t="s">
        <v>3221</v>
      </c>
      <c r="J350" s="82"/>
      <c r="K350" s="82" t="s">
        <v>2369</v>
      </c>
    </row>
    <row r="351" spans="1:11" x14ac:dyDescent="0.25">
      <c r="A351" s="79" t="s">
        <v>3258</v>
      </c>
      <c r="B351" s="80" t="s">
        <v>3260</v>
      </c>
      <c r="C351" s="80" t="s">
        <v>3259</v>
      </c>
      <c r="D351" s="80" t="s">
        <v>3260</v>
      </c>
      <c r="E351" s="81" t="s">
        <v>3175</v>
      </c>
      <c r="F351" s="79" t="s">
        <v>3261</v>
      </c>
      <c r="G351" s="79" t="s">
        <v>3262</v>
      </c>
      <c r="H351" s="82"/>
      <c r="I351" s="82" t="s">
        <v>3221</v>
      </c>
      <c r="J351" s="82"/>
      <c r="K351" s="82" t="s">
        <v>2369</v>
      </c>
    </row>
    <row r="352" spans="1:11" x14ac:dyDescent="0.25">
      <c r="A352" s="79" t="s">
        <v>3258</v>
      </c>
      <c r="B352" s="85" t="s">
        <v>3264</v>
      </c>
      <c r="C352" s="80" t="s">
        <v>3263</v>
      </c>
      <c r="D352" s="85" t="s">
        <v>3264</v>
      </c>
      <c r="E352" s="81" t="s">
        <v>3175</v>
      </c>
      <c r="F352" s="67" t="s">
        <v>3261</v>
      </c>
      <c r="G352" s="86"/>
      <c r="H352" s="82"/>
      <c r="I352" s="82" t="s">
        <v>3221</v>
      </c>
      <c r="J352" s="82"/>
      <c r="K352" s="82" t="s">
        <v>2369</v>
      </c>
    </row>
    <row r="353" spans="1:25" x14ac:dyDescent="0.25">
      <c r="A353" s="79" t="s">
        <v>3258</v>
      </c>
      <c r="B353" s="85" t="s">
        <v>3266</v>
      </c>
      <c r="C353" s="80" t="s">
        <v>3265</v>
      </c>
      <c r="D353" s="85" t="s">
        <v>3266</v>
      </c>
      <c r="E353" s="81" t="s">
        <v>3175</v>
      </c>
      <c r="F353" s="67" t="s">
        <v>3261</v>
      </c>
      <c r="G353" s="86"/>
      <c r="H353" s="82"/>
      <c r="I353" s="82" t="s">
        <v>3221</v>
      </c>
      <c r="J353" s="82"/>
      <c r="K353" s="82" t="s">
        <v>2369</v>
      </c>
    </row>
    <row r="354" spans="1:25" x14ac:dyDescent="0.25">
      <c r="A354" s="79" t="s">
        <v>3258</v>
      </c>
      <c r="B354" s="85" t="s">
        <v>3268</v>
      </c>
      <c r="C354" s="80" t="s">
        <v>3267</v>
      </c>
      <c r="D354" s="85" t="s">
        <v>3268</v>
      </c>
      <c r="E354" s="81" t="s">
        <v>3175</v>
      </c>
      <c r="F354" s="67" t="s">
        <v>3261</v>
      </c>
      <c r="G354" s="86"/>
      <c r="H354" s="82"/>
      <c r="I354" s="82" t="s">
        <v>3221</v>
      </c>
      <c r="J354" s="82"/>
      <c r="K354" s="82" t="s">
        <v>2369</v>
      </c>
    </row>
    <row r="355" spans="1:25" x14ac:dyDescent="0.25">
      <c r="A355" s="79" t="s">
        <v>3258</v>
      </c>
      <c r="B355" s="85" t="s">
        <v>3270</v>
      </c>
      <c r="C355" s="80" t="s">
        <v>3269</v>
      </c>
      <c r="D355" s="85" t="s">
        <v>3270</v>
      </c>
      <c r="E355" s="81" t="s">
        <v>3175</v>
      </c>
      <c r="F355" s="67" t="s">
        <v>3261</v>
      </c>
      <c r="G355" s="86"/>
      <c r="H355" s="82"/>
      <c r="I355" s="82" t="s">
        <v>3221</v>
      </c>
      <c r="J355" s="82"/>
      <c r="K355" s="82" t="s">
        <v>2369</v>
      </c>
    </row>
    <row r="356" spans="1:25" x14ac:dyDescent="0.25">
      <c r="A356" s="79" t="s">
        <v>3258</v>
      </c>
      <c r="B356" s="80" t="s">
        <v>3272</v>
      </c>
      <c r="C356" s="80" t="s">
        <v>3271</v>
      </c>
      <c r="D356" s="80" t="s">
        <v>3272</v>
      </c>
      <c r="E356" s="81" t="s">
        <v>3179</v>
      </c>
      <c r="F356" s="79" t="s">
        <v>3273</v>
      </c>
      <c r="G356" s="79" t="s">
        <v>3262</v>
      </c>
      <c r="H356" s="82" t="s">
        <v>2398</v>
      </c>
      <c r="I356" s="82" t="s">
        <v>3221</v>
      </c>
      <c r="J356" s="82" t="s">
        <v>2368</v>
      </c>
      <c r="K356" s="82" t="s">
        <v>2369</v>
      </c>
    </row>
    <row r="357" spans="1:25" x14ac:dyDescent="0.25">
      <c r="A357" s="79" t="s">
        <v>3258</v>
      </c>
      <c r="B357" s="80" t="s">
        <v>1928</v>
      </c>
      <c r="C357" s="80" t="s">
        <v>3274</v>
      </c>
      <c r="D357" s="80" t="s">
        <v>1928</v>
      </c>
      <c r="E357" s="81" t="s">
        <v>2374</v>
      </c>
      <c r="F357" s="79" t="s">
        <v>3275</v>
      </c>
      <c r="G357" s="79" t="s">
        <v>3262</v>
      </c>
      <c r="H357" s="82" t="s">
        <v>2398</v>
      </c>
      <c r="I357" s="82" t="s">
        <v>3221</v>
      </c>
      <c r="J357" s="82" t="s">
        <v>2374</v>
      </c>
      <c r="K357" s="82" t="s">
        <v>2369</v>
      </c>
    </row>
    <row r="358" spans="1:25" x14ac:dyDescent="0.25">
      <c r="A358" s="79" t="s">
        <v>3258</v>
      </c>
      <c r="B358" s="80" t="s">
        <v>3277</v>
      </c>
      <c r="C358" s="80" t="s">
        <v>3276</v>
      </c>
      <c r="D358" s="80" t="s">
        <v>3277</v>
      </c>
      <c r="E358" s="81" t="s">
        <v>2379</v>
      </c>
      <c r="F358" s="79" t="s">
        <v>3278</v>
      </c>
      <c r="G358" s="79" t="s">
        <v>3262</v>
      </c>
      <c r="H358" s="82" t="s">
        <v>2398</v>
      </c>
      <c r="I358" s="82" t="s">
        <v>3221</v>
      </c>
      <c r="J358" s="82" t="s">
        <v>2374</v>
      </c>
      <c r="K358" s="82" t="s">
        <v>2369</v>
      </c>
    </row>
    <row r="359" spans="1:25" x14ac:dyDescent="0.25">
      <c r="A359" s="79" t="s">
        <v>3258</v>
      </c>
      <c r="B359" s="80" t="s">
        <v>3280</v>
      </c>
      <c r="C359" s="80" t="s">
        <v>3279</v>
      </c>
      <c r="D359" s="80" t="s">
        <v>3280</v>
      </c>
      <c r="E359" s="81" t="s">
        <v>3189</v>
      </c>
      <c r="F359" s="79" t="s">
        <v>3281</v>
      </c>
      <c r="G359" s="79" t="s">
        <v>3262</v>
      </c>
      <c r="H359" s="82" t="s">
        <v>2398</v>
      </c>
      <c r="I359" s="82" t="s">
        <v>3221</v>
      </c>
      <c r="J359" s="82" t="s">
        <v>2379</v>
      </c>
      <c r="K359" s="82" t="s">
        <v>2369</v>
      </c>
    </row>
    <row r="360" spans="1:25" x14ac:dyDescent="0.25">
      <c r="A360" s="79" t="s">
        <v>3258</v>
      </c>
      <c r="B360" s="80" t="s">
        <v>3283</v>
      </c>
      <c r="C360" s="80" t="s">
        <v>3282</v>
      </c>
      <c r="D360" s="80" t="s">
        <v>3283</v>
      </c>
      <c r="E360" s="81" t="s">
        <v>3193</v>
      </c>
      <c r="F360" s="79" t="s">
        <v>3284</v>
      </c>
      <c r="G360" s="79" t="s">
        <v>3262</v>
      </c>
      <c r="H360" s="82" t="s">
        <v>2398</v>
      </c>
      <c r="I360" s="82" t="s">
        <v>3221</v>
      </c>
      <c r="J360" s="82" t="s">
        <v>2384</v>
      </c>
      <c r="K360" s="82" t="s">
        <v>2369</v>
      </c>
    </row>
    <row r="361" spans="1:25" x14ac:dyDescent="0.25">
      <c r="A361" s="79" t="s">
        <v>3285</v>
      </c>
      <c r="B361" s="80" t="s">
        <v>1114</v>
      </c>
      <c r="C361" s="80" t="s">
        <v>3688</v>
      </c>
      <c r="D361" s="80" t="s">
        <v>1114</v>
      </c>
      <c r="E361" s="81" t="s">
        <v>3197</v>
      </c>
      <c r="F361" s="79" t="s">
        <v>3287</v>
      </c>
      <c r="G361" s="79" t="s">
        <v>2188</v>
      </c>
      <c r="H361" s="82" t="s">
        <v>2405</v>
      </c>
      <c r="I361" s="82" t="s">
        <v>3221</v>
      </c>
      <c r="J361" s="82" t="s">
        <v>2368</v>
      </c>
      <c r="K361" s="82" t="s">
        <v>2369</v>
      </c>
    </row>
    <row r="362" spans="1:25" x14ac:dyDescent="0.25">
      <c r="A362" s="79" t="s">
        <v>3285</v>
      </c>
      <c r="B362" s="85" t="s">
        <v>3289</v>
      </c>
      <c r="C362" s="80" t="s">
        <v>3288</v>
      </c>
      <c r="D362" s="85" t="s">
        <v>3289</v>
      </c>
      <c r="E362" s="81" t="s">
        <v>3197</v>
      </c>
      <c r="F362" s="67" t="s">
        <v>3287</v>
      </c>
      <c r="G362" s="79" t="s">
        <v>2188</v>
      </c>
      <c r="H362" s="82" t="s">
        <v>2405</v>
      </c>
      <c r="I362" s="82" t="s">
        <v>3221</v>
      </c>
      <c r="J362" s="82" t="s">
        <v>2374</v>
      </c>
      <c r="K362" s="82" t="s">
        <v>2369</v>
      </c>
    </row>
    <row r="363" spans="1:25" x14ac:dyDescent="0.25">
      <c r="A363" s="79" t="s">
        <v>3285</v>
      </c>
      <c r="B363" s="80" t="s">
        <v>3291</v>
      </c>
      <c r="C363" s="80" t="s">
        <v>3290</v>
      </c>
      <c r="D363" s="80" t="s">
        <v>3291</v>
      </c>
      <c r="E363" s="81" t="s">
        <v>3292</v>
      </c>
      <c r="F363" s="79" t="s">
        <v>3293</v>
      </c>
      <c r="G363" s="79" t="s">
        <v>2188</v>
      </c>
      <c r="H363" s="82" t="s">
        <v>2405</v>
      </c>
      <c r="I363" s="82" t="s">
        <v>3221</v>
      </c>
      <c r="J363" s="82" t="s">
        <v>2379</v>
      </c>
      <c r="K363" s="82" t="s">
        <v>2369</v>
      </c>
    </row>
    <row r="364" spans="1:25" x14ac:dyDescent="0.25">
      <c r="A364" s="79" t="s">
        <v>3285</v>
      </c>
      <c r="B364" s="80" t="s">
        <v>3295</v>
      </c>
      <c r="C364" s="80" t="s">
        <v>3294</v>
      </c>
      <c r="D364" s="80" t="s">
        <v>3295</v>
      </c>
      <c r="E364" s="81" t="s">
        <v>3197</v>
      </c>
      <c r="F364" s="79" t="s">
        <v>3296</v>
      </c>
      <c r="G364" s="79" t="s">
        <v>2188</v>
      </c>
      <c r="H364" s="82" t="s">
        <v>2405</v>
      </c>
      <c r="I364" s="82" t="s">
        <v>3221</v>
      </c>
      <c r="J364" s="82" t="s">
        <v>2384</v>
      </c>
      <c r="K364" s="82" t="s">
        <v>2369</v>
      </c>
    </row>
    <row r="365" spans="1:25" x14ac:dyDescent="0.25">
      <c r="A365" s="79" t="s">
        <v>3285</v>
      </c>
      <c r="B365" s="80" t="s">
        <v>1420</v>
      </c>
      <c r="C365" s="80" t="s">
        <v>3297</v>
      </c>
      <c r="D365" s="80" t="s">
        <v>1420</v>
      </c>
      <c r="E365" s="81" t="s">
        <v>3197</v>
      </c>
      <c r="F365" s="79" t="s">
        <v>3298</v>
      </c>
      <c r="G365" s="79" t="s">
        <v>2188</v>
      </c>
      <c r="H365" s="82"/>
      <c r="I365" s="82" t="s">
        <v>3221</v>
      </c>
      <c r="J365" s="82" t="s">
        <v>2368</v>
      </c>
      <c r="K365" s="82" t="s">
        <v>2369</v>
      </c>
    </row>
    <row r="366" spans="1:25" x14ac:dyDescent="0.25">
      <c r="A366" s="79" t="s">
        <v>3285</v>
      </c>
      <c r="B366" s="80" t="s">
        <v>3300</v>
      </c>
      <c r="C366" s="80" t="s">
        <v>3299</v>
      </c>
      <c r="D366" s="80" t="s">
        <v>3300</v>
      </c>
      <c r="E366" s="81" t="s">
        <v>3197</v>
      </c>
      <c r="F366" s="79" t="s">
        <v>3301</v>
      </c>
      <c r="G366" s="79" t="s">
        <v>2188</v>
      </c>
      <c r="H366" s="82"/>
      <c r="I366" s="82" t="s">
        <v>3221</v>
      </c>
      <c r="J366" s="82" t="s">
        <v>2374</v>
      </c>
      <c r="K366" s="82" t="s">
        <v>2369</v>
      </c>
    </row>
    <row r="367" spans="1:25" x14ac:dyDescent="0.25">
      <c r="A367" s="79" t="s">
        <v>3285</v>
      </c>
      <c r="B367" s="80" t="s">
        <v>3303</v>
      </c>
      <c r="C367" s="80" t="s">
        <v>3302</v>
      </c>
      <c r="D367" s="80" t="s">
        <v>3303</v>
      </c>
      <c r="E367" s="81" t="s">
        <v>3197</v>
      </c>
      <c r="F367" s="79" t="s">
        <v>3304</v>
      </c>
      <c r="G367" s="79" t="s">
        <v>2188</v>
      </c>
      <c r="H367" s="82"/>
      <c r="I367" s="82"/>
      <c r="J367" s="82"/>
      <c r="K367" s="82"/>
      <c r="L367" s="6"/>
      <c r="M367" s="6"/>
      <c r="N367" s="6"/>
      <c r="O367" s="6"/>
      <c r="P367" s="6"/>
      <c r="Q367" s="6"/>
      <c r="R367" s="6"/>
      <c r="S367" s="6"/>
      <c r="T367" s="6"/>
      <c r="U367" s="6"/>
      <c r="V367" s="6"/>
      <c r="W367" s="6"/>
      <c r="X367" s="6"/>
      <c r="Y367" s="6"/>
    </row>
    <row r="368" spans="1:25" x14ac:dyDescent="0.25">
      <c r="A368" s="79" t="s">
        <v>3285</v>
      </c>
      <c r="B368" s="80" t="s">
        <v>3306</v>
      </c>
      <c r="C368" s="80" t="s">
        <v>3305</v>
      </c>
      <c r="D368" s="80" t="s">
        <v>3306</v>
      </c>
      <c r="E368" s="81" t="s">
        <v>3292</v>
      </c>
      <c r="F368" s="79" t="s">
        <v>3307</v>
      </c>
      <c r="G368" s="79" t="s">
        <v>2188</v>
      </c>
      <c r="H368" s="82"/>
      <c r="I368" s="82" t="s">
        <v>3221</v>
      </c>
      <c r="J368" s="82" t="s">
        <v>2374</v>
      </c>
      <c r="K368" s="82" t="s">
        <v>2369</v>
      </c>
    </row>
    <row r="369" spans="1:11" x14ac:dyDescent="0.25">
      <c r="A369" s="79" t="s">
        <v>3285</v>
      </c>
      <c r="B369" s="80" t="s">
        <v>3285</v>
      </c>
      <c r="C369" s="80" t="s">
        <v>3308</v>
      </c>
      <c r="D369" s="80" t="s">
        <v>3285</v>
      </c>
      <c r="E369" s="81" t="s">
        <v>3221</v>
      </c>
      <c r="F369" s="79" t="s">
        <v>3309</v>
      </c>
      <c r="G369" s="79" t="s">
        <v>2188</v>
      </c>
      <c r="H369" s="82"/>
      <c r="I369" s="82" t="s">
        <v>3221</v>
      </c>
      <c r="J369" s="82" t="s">
        <v>2379</v>
      </c>
      <c r="K369" s="82" t="s">
        <v>2369</v>
      </c>
    </row>
    <row r="370" spans="1:11" x14ac:dyDescent="0.25">
      <c r="A370" s="79" t="s">
        <v>3285</v>
      </c>
      <c r="B370" s="85" t="s">
        <v>3311</v>
      </c>
      <c r="C370" s="80" t="s">
        <v>3310</v>
      </c>
      <c r="D370" s="85" t="s">
        <v>3311</v>
      </c>
      <c r="E370" s="81" t="s">
        <v>3221</v>
      </c>
      <c r="F370" s="67" t="s">
        <v>3309</v>
      </c>
      <c r="G370" s="79" t="s">
        <v>2188</v>
      </c>
      <c r="H370" s="82"/>
      <c r="I370" s="82" t="s">
        <v>3221</v>
      </c>
      <c r="J370" s="82" t="s">
        <v>2379</v>
      </c>
      <c r="K370" s="82" t="s">
        <v>2369</v>
      </c>
    </row>
    <row r="371" spans="1:11" x14ac:dyDescent="0.25">
      <c r="A371" s="79" t="s">
        <v>3285</v>
      </c>
      <c r="B371" s="85" t="s">
        <v>3313</v>
      </c>
      <c r="C371" s="80" t="s">
        <v>3312</v>
      </c>
      <c r="D371" s="85" t="s">
        <v>3313</v>
      </c>
      <c r="E371" s="81" t="s">
        <v>3221</v>
      </c>
      <c r="F371" s="67" t="s">
        <v>3309</v>
      </c>
      <c r="G371" s="79" t="s">
        <v>2188</v>
      </c>
      <c r="H371" s="82"/>
      <c r="I371" s="82" t="s">
        <v>3221</v>
      </c>
      <c r="J371" s="82" t="s">
        <v>2384</v>
      </c>
      <c r="K371" s="82" t="s">
        <v>2369</v>
      </c>
    </row>
    <row r="372" spans="1:11" x14ac:dyDescent="0.25">
      <c r="A372" s="79" t="s">
        <v>3285</v>
      </c>
      <c r="B372" s="85" t="s">
        <v>3315</v>
      </c>
      <c r="C372" s="80" t="s">
        <v>3314</v>
      </c>
      <c r="D372" s="85" t="s">
        <v>3315</v>
      </c>
      <c r="E372" s="81" t="s">
        <v>3221</v>
      </c>
      <c r="F372" s="67" t="s">
        <v>3309</v>
      </c>
      <c r="G372" s="79" t="s">
        <v>2188</v>
      </c>
      <c r="H372" s="82"/>
      <c r="I372" s="82" t="s">
        <v>3316</v>
      </c>
      <c r="J372" s="82"/>
      <c r="K372" s="82" t="s">
        <v>2301</v>
      </c>
    </row>
    <row r="373" spans="1:11" x14ac:dyDescent="0.25">
      <c r="A373" s="79" t="s">
        <v>3285</v>
      </c>
      <c r="B373" s="85" t="s">
        <v>3318</v>
      </c>
      <c r="C373" s="80" t="s">
        <v>3317</v>
      </c>
      <c r="D373" s="85" t="s">
        <v>3318</v>
      </c>
      <c r="E373" s="81" t="s">
        <v>3221</v>
      </c>
      <c r="F373" s="67" t="s">
        <v>3309</v>
      </c>
      <c r="G373" s="79" t="s">
        <v>2188</v>
      </c>
      <c r="H373" s="82"/>
      <c r="I373" s="82" t="s">
        <v>3316</v>
      </c>
      <c r="J373" s="82"/>
      <c r="K373" s="82" t="s">
        <v>2301</v>
      </c>
    </row>
    <row r="374" spans="1:11" x14ac:dyDescent="0.25">
      <c r="A374" s="79" t="s">
        <v>3285</v>
      </c>
      <c r="B374" s="80" t="s">
        <v>3320</v>
      </c>
      <c r="C374" s="80" t="s">
        <v>3319</v>
      </c>
      <c r="D374" s="80" t="s">
        <v>3320</v>
      </c>
      <c r="E374" s="81" t="s">
        <v>3321</v>
      </c>
      <c r="F374" s="79" t="s">
        <v>3322</v>
      </c>
      <c r="G374" s="79" t="s">
        <v>2188</v>
      </c>
      <c r="H374" s="82"/>
      <c r="I374" s="82"/>
      <c r="J374" s="82"/>
      <c r="K374" s="82"/>
    </row>
    <row r="375" spans="1:11" x14ac:dyDescent="0.25">
      <c r="A375" s="79" t="s">
        <v>3285</v>
      </c>
      <c r="B375" s="80" t="s">
        <v>3324</v>
      </c>
      <c r="C375" s="80" t="s">
        <v>3323</v>
      </c>
      <c r="D375" s="80" t="s">
        <v>3324</v>
      </c>
      <c r="E375" s="81" t="s">
        <v>3221</v>
      </c>
      <c r="F375" s="79" t="s">
        <v>3325</v>
      </c>
      <c r="G375" s="79" t="s">
        <v>2188</v>
      </c>
      <c r="H375" s="82"/>
      <c r="I375" s="82"/>
      <c r="J375" s="82"/>
      <c r="K375" s="82"/>
    </row>
    <row r="376" spans="1:11" x14ac:dyDescent="0.25">
      <c r="A376" s="79" t="s">
        <v>3285</v>
      </c>
      <c r="B376" s="80" t="s">
        <v>3327</v>
      </c>
      <c r="C376" s="80" t="s">
        <v>3689</v>
      </c>
      <c r="D376" s="80" t="s">
        <v>3327</v>
      </c>
      <c r="E376" s="81" t="s">
        <v>3234</v>
      </c>
      <c r="F376" s="79" t="s">
        <v>3328</v>
      </c>
      <c r="G376" s="79" t="s">
        <v>2188</v>
      </c>
      <c r="H376" s="82"/>
      <c r="I376" s="82"/>
      <c r="J376" s="82"/>
      <c r="K376" s="82"/>
    </row>
    <row r="377" spans="1:11" x14ac:dyDescent="0.25">
      <c r="A377" s="79" t="s">
        <v>3285</v>
      </c>
      <c r="B377" s="80" t="s">
        <v>3329</v>
      </c>
      <c r="C377" s="80"/>
      <c r="D377" s="80" t="s">
        <v>3329</v>
      </c>
      <c r="E377" s="81" t="s">
        <v>3221</v>
      </c>
      <c r="F377" s="79" t="s">
        <v>3330</v>
      </c>
      <c r="G377" s="79" t="s">
        <v>2188</v>
      </c>
      <c r="H377" s="82"/>
      <c r="I377" s="82"/>
      <c r="J377" s="82"/>
      <c r="K377" s="82"/>
    </row>
    <row r="378" spans="1:11" x14ac:dyDescent="0.25">
      <c r="A378" s="79" t="s">
        <v>3285</v>
      </c>
      <c r="B378" s="80" t="s">
        <v>1673</v>
      </c>
      <c r="C378" s="80" t="s">
        <v>3331</v>
      </c>
      <c r="D378" s="80" t="s">
        <v>1673</v>
      </c>
      <c r="E378" s="81" t="s">
        <v>3221</v>
      </c>
      <c r="F378" s="79" t="s">
        <v>3332</v>
      </c>
      <c r="G378" s="79" t="s">
        <v>2188</v>
      </c>
      <c r="H378" s="82"/>
      <c r="I378" s="82"/>
      <c r="J378" s="82"/>
      <c r="K378" s="82"/>
    </row>
    <row r="379" spans="1:11" x14ac:dyDescent="0.25">
      <c r="A379" s="79" t="s">
        <v>3285</v>
      </c>
      <c r="B379" s="80" t="s">
        <v>3334</v>
      </c>
      <c r="C379" s="80" t="s">
        <v>3333</v>
      </c>
      <c r="D379" s="80" t="s">
        <v>3334</v>
      </c>
      <c r="E379" s="81" t="s">
        <v>3221</v>
      </c>
      <c r="F379" s="79" t="s">
        <v>3335</v>
      </c>
      <c r="G379" s="79" t="s">
        <v>2188</v>
      </c>
      <c r="H379" s="82"/>
      <c r="I379" s="82"/>
      <c r="J379" s="82"/>
      <c r="K379" s="82"/>
    </row>
    <row r="380" spans="1:11" x14ac:dyDescent="0.25">
      <c r="A380" s="79" t="s">
        <v>3285</v>
      </c>
      <c r="B380" s="80" t="s">
        <v>3337</v>
      </c>
      <c r="C380" s="80" t="s">
        <v>3336</v>
      </c>
      <c r="D380" s="80" t="s">
        <v>3337</v>
      </c>
      <c r="E380" s="81" t="s">
        <v>3221</v>
      </c>
      <c r="F380" s="79" t="s">
        <v>3338</v>
      </c>
      <c r="G380" s="79" t="s">
        <v>2188</v>
      </c>
      <c r="H380" s="82"/>
      <c r="I380" s="82"/>
      <c r="J380" s="82"/>
      <c r="K380" s="82"/>
    </row>
    <row r="381" spans="1:11" x14ac:dyDescent="0.25">
      <c r="A381" s="79" t="s">
        <v>3285</v>
      </c>
      <c r="B381" s="80" t="s">
        <v>3340</v>
      </c>
      <c r="C381" s="80" t="s">
        <v>3339</v>
      </c>
      <c r="D381" s="80" t="s">
        <v>3340</v>
      </c>
      <c r="E381" s="81" t="s">
        <v>3341</v>
      </c>
      <c r="F381" s="79" t="s">
        <v>3342</v>
      </c>
      <c r="G381" s="79" t="s">
        <v>2188</v>
      </c>
      <c r="H381" s="82"/>
      <c r="I381" s="82"/>
      <c r="J381" s="82"/>
      <c r="K381" s="82"/>
    </row>
    <row r="382" spans="1:11" x14ac:dyDescent="0.25">
      <c r="A382" s="79" t="s">
        <v>3285</v>
      </c>
      <c r="B382" s="80" t="s">
        <v>3344</v>
      </c>
      <c r="C382" s="80" t="s">
        <v>3343</v>
      </c>
      <c r="D382" s="80" t="s">
        <v>3344</v>
      </c>
      <c r="E382" s="81" t="s">
        <v>3221</v>
      </c>
      <c r="F382" s="79" t="s">
        <v>3345</v>
      </c>
      <c r="G382" s="79" t="s">
        <v>2188</v>
      </c>
      <c r="H382" s="82"/>
      <c r="I382" s="82"/>
      <c r="J382" s="82"/>
      <c r="K382" s="82"/>
    </row>
    <row r="383" spans="1:11" x14ac:dyDescent="0.25">
      <c r="A383" s="79" t="s">
        <v>3285</v>
      </c>
      <c r="B383" s="80" t="s">
        <v>3347</v>
      </c>
      <c r="C383" s="80" t="s">
        <v>3346</v>
      </c>
      <c r="D383" s="80" t="s">
        <v>3347</v>
      </c>
      <c r="E383" s="81" t="s">
        <v>3221</v>
      </c>
      <c r="F383" s="79" t="s">
        <v>3348</v>
      </c>
      <c r="G383" s="79" t="s">
        <v>2188</v>
      </c>
      <c r="H383" s="82"/>
      <c r="I383" s="82"/>
      <c r="J383" s="82"/>
      <c r="K383" s="82"/>
    </row>
    <row r="384" spans="1:11" x14ac:dyDescent="0.25">
      <c r="A384" s="79" t="s">
        <v>3285</v>
      </c>
      <c r="B384" s="80" t="s">
        <v>3349</v>
      </c>
      <c r="C384" s="80"/>
      <c r="D384" s="80" t="s">
        <v>3349</v>
      </c>
      <c r="E384" s="81" t="s">
        <v>3221</v>
      </c>
      <c r="F384" s="79" t="s">
        <v>3350</v>
      </c>
      <c r="G384" s="79" t="s">
        <v>2188</v>
      </c>
      <c r="H384" s="82"/>
      <c r="I384" s="82"/>
      <c r="J384" s="82"/>
      <c r="K384" s="82"/>
    </row>
    <row r="385" spans="1:11" x14ac:dyDescent="0.25">
      <c r="A385" s="79" t="s">
        <v>3285</v>
      </c>
      <c r="B385" s="80" t="s">
        <v>3352</v>
      </c>
      <c r="C385" s="80" t="s">
        <v>3351</v>
      </c>
      <c r="D385" s="80" t="s">
        <v>3352</v>
      </c>
      <c r="E385" s="81" t="s">
        <v>3221</v>
      </c>
      <c r="F385" s="79" t="s">
        <v>3353</v>
      </c>
      <c r="G385" s="79" t="s">
        <v>2188</v>
      </c>
      <c r="H385" s="82"/>
      <c r="I385" s="82"/>
      <c r="J385" s="82"/>
      <c r="K385" s="82"/>
    </row>
    <row r="386" spans="1:11" x14ac:dyDescent="0.25">
      <c r="A386" s="79" t="s">
        <v>3285</v>
      </c>
      <c r="B386" s="80" t="s">
        <v>3355</v>
      </c>
      <c r="C386" s="80" t="s">
        <v>3354</v>
      </c>
      <c r="D386" s="80" t="s">
        <v>3355</v>
      </c>
      <c r="E386" s="81" t="s">
        <v>3221</v>
      </c>
      <c r="F386" s="79" t="s">
        <v>3356</v>
      </c>
      <c r="G386" s="79" t="s">
        <v>2188</v>
      </c>
      <c r="H386" s="82"/>
      <c r="I386" s="82"/>
      <c r="J386" s="82"/>
      <c r="K386" s="82"/>
    </row>
    <row r="387" spans="1:11" x14ac:dyDescent="0.25">
      <c r="A387" s="79" t="s">
        <v>3285</v>
      </c>
      <c r="B387" s="80" t="s">
        <v>3358</v>
      </c>
      <c r="C387" s="80" t="s">
        <v>3357</v>
      </c>
      <c r="D387" s="80" t="s">
        <v>3358</v>
      </c>
      <c r="E387" s="81" t="s">
        <v>3221</v>
      </c>
      <c r="F387" s="79" t="s">
        <v>3359</v>
      </c>
      <c r="G387" s="79" t="s">
        <v>2188</v>
      </c>
      <c r="H387" s="82"/>
      <c r="I387" s="82"/>
      <c r="J387" s="82"/>
      <c r="K387" s="82"/>
    </row>
    <row r="388" spans="1:11" ht="31.2" x14ac:dyDescent="0.25">
      <c r="A388" s="79" t="s">
        <v>3285</v>
      </c>
      <c r="B388" s="80" t="s">
        <v>3361</v>
      </c>
      <c r="C388" s="80" t="s">
        <v>3360</v>
      </c>
      <c r="D388" s="80" t="s">
        <v>3361</v>
      </c>
      <c r="E388" s="81" t="s">
        <v>3362</v>
      </c>
      <c r="F388" s="79" t="s">
        <v>3363</v>
      </c>
      <c r="G388" s="79" t="s">
        <v>2188</v>
      </c>
      <c r="H388" s="82"/>
      <c r="I388" s="82"/>
      <c r="J388" s="82"/>
      <c r="K388" s="82"/>
    </row>
    <row r="389" spans="1:11" ht="31.2" x14ac:dyDescent="0.25">
      <c r="A389" s="79" t="s">
        <v>3285</v>
      </c>
      <c r="B389" s="80" t="s">
        <v>3365</v>
      </c>
      <c r="C389" s="80" t="s">
        <v>3364</v>
      </c>
      <c r="D389" s="80" t="s">
        <v>3365</v>
      </c>
      <c r="E389" s="81" t="s">
        <v>3366</v>
      </c>
      <c r="F389" s="79" t="s">
        <v>3367</v>
      </c>
      <c r="G389" s="79" t="s">
        <v>2188</v>
      </c>
      <c r="H389" s="82"/>
      <c r="I389" s="82" t="s">
        <v>3368</v>
      </c>
      <c r="J389" s="82"/>
      <c r="K389" s="82" t="s">
        <v>2301</v>
      </c>
    </row>
    <row r="390" spans="1:11" ht="31.2" x14ac:dyDescent="0.25">
      <c r="A390" s="79" t="s">
        <v>3285</v>
      </c>
      <c r="B390" s="80" t="s">
        <v>3370</v>
      </c>
      <c r="C390" s="80" t="s">
        <v>3369</v>
      </c>
      <c r="D390" s="80" t="s">
        <v>3370</v>
      </c>
      <c r="E390" s="81" t="s">
        <v>3366</v>
      </c>
      <c r="F390" s="79" t="s">
        <v>3367</v>
      </c>
      <c r="G390" s="79" t="s">
        <v>2188</v>
      </c>
      <c r="H390" s="82"/>
      <c r="I390" s="82"/>
      <c r="J390" s="82"/>
      <c r="K390" s="82"/>
    </row>
    <row r="391" spans="1:11" x14ac:dyDescent="0.25">
      <c r="A391" s="79" t="s">
        <v>3285</v>
      </c>
      <c r="B391" s="80" t="s">
        <v>3372</v>
      </c>
      <c r="C391" s="80" t="s">
        <v>3371</v>
      </c>
      <c r="D391" s="80" t="s">
        <v>3372</v>
      </c>
      <c r="E391" s="81" t="s">
        <v>3373</v>
      </c>
      <c r="F391" s="79" t="s">
        <v>3374</v>
      </c>
      <c r="G391" s="79" t="s">
        <v>2188</v>
      </c>
      <c r="H391" s="82"/>
      <c r="I391" s="82"/>
      <c r="J391" s="82"/>
      <c r="K391" s="82"/>
    </row>
    <row r="392" spans="1:11" ht="31.2" x14ac:dyDescent="0.25">
      <c r="A392" s="79" t="s">
        <v>3285</v>
      </c>
      <c r="B392" s="80" t="s">
        <v>3376</v>
      </c>
      <c r="C392" s="80" t="s">
        <v>3375</v>
      </c>
      <c r="D392" s="80" t="s">
        <v>3376</v>
      </c>
      <c r="E392" s="81" t="s">
        <v>3377</v>
      </c>
      <c r="F392" s="79" t="s">
        <v>3378</v>
      </c>
      <c r="G392" s="79" t="s">
        <v>2188</v>
      </c>
      <c r="H392" s="82"/>
      <c r="I392" s="82"/>
      <c r="J392" s="82"/>
      <c r="K392" s="82"/>
    </row>
    <row r="393" spans="1:11" ht="31.2" x14ac:dyDescent="0.25">
      <c r="A393" s="79" t="s">
        <v>3285</v>
      </c>
      <c r="B393" s="80" t="s">
        <v>3380</v>
      </c>
      <c r="C393" s="80" t="s">
        <v>3379</v>
      </c>
      <c r="D393" s="80" t="s">
        <v>3380</v>
      </c>
      <c r="E393" s="81" t="s">
        <v>3381</v>
      </c>
      <c r="F393" s="79" t="s">
        <v>3382</v>
      </c>
      <c r="G393" s="79" t="s">
        <v>2188</v>
      </c>
      <c r="H393" s="82"/>
      <c r="I393" s="82"/>
      <c r="J393" s="82"/>
      <c r="K393" s="82"/>
    </row>
    <row r="394" spans="1:11" ht="31.2" x14ac:dyDescent="0.25">
      <c r="A394" s="79" t="s">
        <v>3285</v>
      </c>
      <c r="B394" s="80" t="s">
        <v>3384</v>
      </c>
      <c r="C394" s="80" t="s">
        <v>3383</v>
      </c>
      <c r="D394" s="80" t="s">
        <v>3384</v>
      </c>
      <c r="E394" s="81" t="s">
        <v>3385</v>
      </c>
      <c r="F394" s="79" t="s">
        <v>3386</v>
      </c>
      <c r="G394" s="79" t="s">
        <v>2188</v>
      </c>
      <c r="H394" s="82"/>
      <c r="I394" s="82"/>
      <c r="J394" s="82"/>
      <c r="K394" s="82"/>
    </row>
    <row r="395" spans="1:11" x14ac:dyDescent="0.25">
      <c r="A395" s="79" t="s">
        <v>3285</v>
      </c>
      <c r="B395" s="80" t="s">
        <v>3388</v>
      </c>
      <c r="C395" s="80" t="s">
        <v>3387</v>
      </c>
      <c r="D395" s="80" t="s">
        <v>3388</v>
      </c>
      <c r="E395" s="81" t="s">
        <v>3389</v>
      </c>
      <c r="F395" s="79" t="s">
        <v>3390</v>
      </c>
      <c r="G395" s="79" t="s">
        <v>2188</v>
      </c>
      <c r="H395" s="82"/>
      <c r="I395" s="82"/>
      <c r="J395" s="82"/>
      <c r="K395" s="82"/>
    </row>
    <row r="396" spans="1:11" ht="31.2" x14ac:dyDescent="0.25">
      <c r="A396" s="79" t="s">
        <v>3285</v>
      </c>
      <c r="B396" s="80" t="s">
        <v>3392</v>
      </c>
      <c r="C396" s="80" t="s">
        <v>3391</v>
      </c>
      <c r="D396" s="80" t="s">
        <v>3392</v>
      </c>
      <c r="E396" s="81" t="s">
        <v>3393</v>
      </c>
      <c r="F396" s="79" t="s">
        <v>3394</v>
      </c>
      <c r="G396" s="79" t="s">
        <v>2188</v>
      </c>
      <c r="H396" s="82"/>
      <c r="I396" s="82"/>
      <c r="J396" s="82"/>
      <c r="K396" s="82"/>
    </row>
    <row r="397" spans="1:11" x14ac:dyDescent="0.25">
      <c r="A397" s="79" t="s">
        <v>3285</v>
      </c>
      <c r="B397" s="80" t="s">
        <v>3396</v>
      </c>
      <c r="C397" s="80" t="s">
        <v>3395</v>
      </c>
      <c r="D397" s="80" t="s">
        <v>3396</v>
      </c>
      <c r="E397" s="81" t="s">
        <v>3397</v>
      </c>
      <c r="F397" s="79" t="s">
        <v>3398</v>
      </c>
      <c r="G397" s="79" t="s">
        <v>2188</v>
      </c>
      <c r="H397" s="82"/>
      <c r="I397" s="82"/>
      <c r="J397" s="82"/>
      <c r="K397" s="82"/>
    </row>
    <row r="398" spans="1:11" x14ac:dyDescent="0.25">
      <c r="A398" s="79" t="s">
        <v>3285</v>
      </c>
      <c r="B398" s="80" t="s">
        <v>3400</v>
      </c>
      <c r="C398" s="80" t="s">
        <v>3399</v>
      </c>
      <c r="D398" s="80" t="s">
        <v>3400</v>
      </c>
      <c r="E398" s="81" t="s">
        <v>3401</v>
      </c>
      <c r="F398" s="79" t="s">
        <v>3402</v>
      </c>
      <c r="G398" s="79" t="s">
        <v>2188</v>
      </c>
      <c r="H398" s="82"/>
      <c r="I398" s="82"/>
      <c r="J398" s="82"/>
      <c r="K398" s="82"/>
    </row>
    <row r="399" spans="1:11" x14ac:dyDescent="0.25">
      <c r="A399" s="79" t="s">
        <v>3285</v>
      </c>
      <c r="B399" s="80" t="s">
        <v>3404</v>
      </c>
      <c r="C399" s="80" t="s">
        <v>3403</v>
      </c>
      <c r="D399" s="80" t="s">
        <v>3404</v>
      </c>
      <c r="E399" s="81" t="s">
        <v>3401</v>
      </c>
      <c r="F399" s="79" t="s">
        <v>3402</v>
      </c>
      <c r="G399" s="79" t="s">
        <v>2188</v>
      </c>
      <c r="H399" s="82"/>
      <c r="I399" s="82" t="s">
        <v>3316</v>
      </c>
      <c r="J399" s="82"/>
      <c r="K399" s="82" t="s">
        <v>2369</v>
      </c>
    </row>
    <row r="400" spans="1:11" x14ac:dyDescent="0.25">
      <c r="A400" s="79" t="s">
        <v>3285</v>
      </c>
      <c r="B400" s="80" t="s">
        <v>3406</v>
      </c>
      <c r="C400" s="80" t="s">
        <v>3405</v>
      </c>
      <c r="D400" s="80" t="s">
        <v>3406</v>
      </c>
      <c r="E400" s="81" t="s">
        <v>3401</v>
      </c>
      <c r="F400" s="79" t="s">
        <v>3402</v>
      </c>
      <c r="G400" s="79" t="s">
        <v>2188</v>
      </c>
      <c r="H400" s="82"/>
      <c r="I400" s="82" t="s">
        <v>3407</v>
      </c>
      <c r="J400" s="82"/>
      <c r="K400" s="82" t="s">
        <v>2301</v>
      </c>
    </row>
    <row r="401" spans="1:11" x14ac:dyDescent="0.25">
      <c r="A401" s="79" t="s">
        <v>3285</v>
      </c>
      <c r="B401" s="80" t="s">
        <v>3409</v>
      </c>
      <c r="C401" s="80" t="s">
        <v>3408</v>
      </c>
      <c r="D401" s="80" t="s">
        <v>3409</v>
      </c>
      <c r="E401" s="81" t="s">
        <v>3410</v>
      </c>
      <c r="F401" s="79" t="s">
        <v>3411</v>
      </c>
      <c r="G401" s="79" t="s">
        <v>2188</v>
      </c>
      <c r="H401" s="82"/>
      <c r="I401" s="82" t="s">
        <v>3407</v>
      </c>
      <c r="J401" s="82"/>
      <c r="K401" s="82" t="s">
        <v>2301</v>
      </c>
    </row>
    <row r="402" spans="1:11" x14ac:dyDescent="0.25">
      <c r="A402" s="79" t="s">
        <v>3285</v>
      </c>
      <c r="B402" s="80" t="s">
        <v>2042</v>
      </c>
      <c r="C402" s="80" t="s">
        <v>3412</v>
      </c>
      <c r="D402" s="80" t="s">
        <v>2042</v>
      </c>
      <c r="E402" s="81" t="s">
        <v>3410</v>
      </c>
      <c r="F402" s="79" t="s">
        <v>3411</v>
      </c>
      <c r="G402" s="79" t="s">
        <v>2188</v>
      </c>
      <c r="H402" s="82"/>
      <c r="I402" s="82" t="s">
        <v>3316</v>
      </c>
      <c r="J402" s="82"/>
      <c r="K402" s="82" t="s">
        <v>2369</v>
      </c>
    </row>
    <row r="403" spans="1:11" ht="31.2" x14ac:dyDescent="0.25">
      <c r="A403" s="79" t="s">
        <v>3285</v>
      </c>
      <c r="B403" s="80" t="s">
        <v>3414</v>
      </c>
      <c r="C403" s="80" t="s">
        <v>3413</v>
      </c>
      <c r="D403" s="80" t="s">
        <v>3414</v>
      </c>
      <c r="E403" s="81" t="s">
        <v>3415</v>
      </c>
      <c r="F403" s="79" t="s">
        <v>3416</v>
      </c>
      <c r="G403" s="79" t="s">
        <v>2188</v>
      </c>
      <c r="H403" s="82"/>
      <c r="I403" s="82"/>
      <c r="J403" s="82"/>
      <c r="K403" s="82"/>
    </row>
    <row r="404" spans="1:11" x14ac:dyDescent="0.25">
      <c r="A404" s="79" t="s">
        <v>144</v>
      </c>
      <c r="B404" s="80" t="s">
        <v>946</v>
      </c>
      <c r="C404" s="80" t="s">
        <v>3417</v>
      </c>
      <c r="D404" s="80" t="s">
        <v>946</v>
      </c>
      <c r="E404" s="81" t="s">
        <v>3316</v>
      </c>
      <c r="F404" s="79" t="s">
        <v>3418</v>
      </c>
      <c r="G404" s="79" t="s">
        <v>2087</v>
      </c>
      <c r="H404" s="82"/>
      <c r="I404" s="82"/>
      <c r="J404" s="82"/>
      <c r="K404" s="82"/>
    </row>
    <row r="405" spans="1:11" x14ac:dyDescent="0.25">
      <c r="A405" s="79" t="s">
        <v>144</v>
      </c>
      <c r="B405" s="80" t="s">
        <v>3420</v>
      </c>
      <c r="C405" s="80" t="s">
        <v>3419</v>
      </c>
      <c r="D405" s="80" t="s">
        <v>3420</v>
      </c>
      <c r="E405" s="81" t="s">
        <v>3316</v>
      </c>
      <c r="F405" s="79" t="s">
        <v>3418</v>
      </c>
      <c r="G405" s="79" t="s">
        <v>2087</v>
      </c>
      <c r="H405" s="82"/>
      <c r="I405" s="82" t="s">
        <v>3316</v>
      </c>
      <c r="J405" s="82"/>
      <c r="K405" s="82" t="s">
        <v>2369</v>
      </c>
    </row>
    <row r="406" spans="1:11" x14ac:dyDescent="0.25">
      <c r="A406" s="79" t="s">
        <v>144</v>
      </c>
      <c r="B406" s="80" t="s">
        <v>3422</v>
      </c>
      <c r="C406" s="80" t="s">
        <v>3421</v>
      </c>
      <c r="D406" s="80" t="s">
        <v>3422</v>
      </c>
      <c r="E406" s="81" t="s">
        <v>3316</v>
      </c>
      <c r="F406" s="79" t="s">
        <v>3418</v>
      </c>
      <c r="G406" s="79" t="s">
        <v>2087</v>
      </c>
      <c r="H406" s="82"/>
      <c r="I406" s="82"/>
      <c r="J406" s="82"/>
      <c r="K406" s="82"/>
    </row>
    <row r="407" spans="1:11" x14ac:dyDescent="0.25">
      <c r="A407" s="79" t="s">
        <v>144</v>
      </c>
      <c r="B407" s="80" t="s">
        <v>3424</v>
      </c>
      <c r="C407" s="80" t="s">
        <v>3423</v>
      </c>
      <c r="D407" s="80" t="s">
        <v>3424</v>
      </c>
      <c r="E407" s="81" t="s">
        <v>3316</v>
      </c>
      <c r="F407" s="79" t="s">
        <v>3418</v>
      </c>
      <c r="G407" s="79" t="s">
        <v>2087</v>
      </c>
      <c r="H407" s="82"/>
      <c r="I407" s="82"/>
      <c r="J407" s="82"/>
      <c r="K407" s="82"/>
    </row>
    <row r="408" spans="1:11" x14ac:dyDescent="0.25">
      <c r="A408" s="79" t="s">
        <v>144</v>
      </c>
      <c r="B408" s="80" t="s">
        <v>3426</v>
      </c>
      <c r="C408" s="80" t="s">
        <v>3425</v>
      </c>
      <c r="D408" s="80" t="s">
        <v>3426</v>
      </c>
      <c r="E408" s="81" t="s">
        <v>3316</v>
      </c>
      <c r="F408" s="79" t="s">
        <v>3418</v>
      </c>
      <c r="G408" s="79" t="s">
        <v>2087</v>
      </c>
      <c r="H408" s="82"/>
      <c r="I408" s="82"/>
      <c r="J408" s="82"/>
      <c r="K408" s="82"/>
    </row>
    <row r="409" spans="1:11" x14ac:dyDescent="0.25">
      <c r="A409" s="79" t="s">
        <v>144</v>
      </c>
      <c r="B409" s="80" t="s">
        <v>3428</v>
      </c>
      <c r="C409" s="80" t="s">
        <v>3427</v>
      </c>
      <c r="D409" s="80" t="s">
        <v>3428</v>
      </c>
      <c r="E409" s="81" t="s">
        <v>3316</v>
      </c>
      <c r="F409" s="79" t="s">
        <v>3418</v>
      </c>
      <c r="G409" s="79" t="s">
        <v>2087</v>
      </c>
      <c r="H409" s="82"/>
      <c r="I409" s="82"/>
      <c r="J409" s="82"/>
      <c r="K409" s="82"/>
    </row>
    <row r="410" spans="1:11" x14ac:dyDescent="0.25">
      <c r="A410" s="79" t="s">
        <v>144</v>
      </c>
      <c r="B410" s="80" t="s">
        <v>3430</v>
      </c>
      <c r="C410" s="80" t="s">
        <v>3429</v>
      </c>
      <c r="D410" s="80" t="s">
        <v>3430</v>
      </c>
      <c r="E410" s="81" t="s">
        <v>3316</v>
      </c>
      <c r="F410" s="79" t="s">
        <v>3418</v>
      </c>
      <c r="G410" s="79" t="s">
        <v>2087</v>
      </c>
      <c r="H410" s="82"/>
      <c r="I410" s="82"/>
      <c r="J410" s="82"/>
      <c r="K410" s="82"/>
    </row>
    <row r="411" spans="1:11" x14ac:dyDescent="0.25">
      <c r="A411" s="79" t="s">
        <v>144</v>
      </c>
      <c r="B411" s="80" t="s">
        <v>3432</v>
      </c>
      <c r="C411" s="80" t="s">
        <v>3431</v>
      </c>
      <c r="D411" s="80" t="s">
        <v>3432</v>
      </c>
      <c r="E411" s="81" t="s">
        <v>3316</v>
      </c>
      <c r="F411" s="79" t="s">
        <v>3418</v>
      </c>
      <c r="G411" s="79" t="s">
        <v>2087</v>
      </c>
      <c r="H411" s="82"/>
      <c r="I411" s="82" t="s">
        <v>3316</v>
      </c>
      <c r="J411" s="82" t="s">
        <v>2368</v>
      </c>
      <c r="K411" s="82" t="s">
        <v>2369</v>
      </c>
    </row>
    <row r="412" spans="1:11" x14ac:dyDescent="0.25">
      <c r="A412" s="79" t="s">
        <v>144</v>
      </c>
      <c r="B412" s="80" t="s">
        <v>3434</v>
      </c>
      <c r="C412" s="80" t="s">
        <v>3433</v>
      </c>
      <c r="D412" s="80" t="s">
        <v>3434</v>
      </c>
      <c r="E412" s="81" t="s">
        <v>3316</v>
      </c>
      <c r="F412" s="79" t="s">
        <v>3418</v>
      </c>
      <c r="G412" s="79" t="s">
        <v>2087</v>
      </c>
      <c r="H412" s="82"/>
      <c r="I412" s="82" t="s">
        <v>3316</v>
      </c>
      <c r="J412" s="82" t="s">
        <v>2368</v>
      </c>
      <c r="K412" s="82" t="s">
        <v>2369</v>
      </c>
    </row>
    <row r="413" spans="1:11" x14ac:dyDescent="0.25">
      <c r="A413" s="79" t="s">
        <v>144</v>
      </c>
      <c r="B413" s="80" t="s">
        <v>3436</v>
      </c>
      <c r="C413" s="80" t="s">
        <v>3435</v>
      </c>
      <c r="D413" s="80" t="s">
        <v>3436</v>
      </c>
      <c r="E413" s="81" t="s">
        <v>3316</v>
      </c>
      <c r="F413" s="79" t="s">
        <v>3418</v>
      </c>
      <c r="G413" s="79" t="s">
        <v>2087</v>
      </c>
      <c r="H413" s="82"/>
      <c r="I413" s="82" t="s">
        <v>3316</v>
      </c>
      <c r="J413" s="82" t="s">
        <v>2374</v>
      </c>
      <c r="K413" s="82" t="s">
        <v>2369</v>
      </c>
    </row>
    <row r="414" spans="1:11" x14ac:dyDescent="0.25">
      <c r="A414" s="79" t="s">
        <v>144</v>
      </c>
      <c r="B414" s="80" t="s">
        <v>3438</v>
      </c>
      <c r="C414" s="80" t="s">
        <v>3437</v>
      </c>
      <c r="D414" s="80" t="s">
        <v>3438</v>
      </c>
      <c r="E414" s="81" t="s">
        <v>3316</v>
      </c>
      <c r="F414" s="79" t="s">
        <v>3418</v>
      </c>
      <c r="G414" s="79" t="s">
        <v>2087</v>
      </c>
      <c r="H414" s="82"/>
      <c r="I414" s="82" t="s">
        <v>3316</v>
      </c>
      <c r="J414" s="82" t="s">
        <v>2379</v>
      </c>
      <c r="K414" s="82" t="s">
        <v>2369</v>
      </c>
    </row>
    <row r="415" spans="1:11" x14ac:dyDescent="0.25">
      <c r="A415" s="79" t="s">
        <v>144</v>
      </c>
      <c r="B415" s="80" t="s">
        <v>3440</v>
      </c>
      <c r="C415" s="80" t="s">
        <v>3439</v>
      </c>
      <c r="D415" s="80" t="s">
        <v>3440</v>
      </c>
      <c r="E415" s="81" t="s">
        <v>3316</v>
      </c>
      <c r="F415" s="79" t="s">
        <v>3418</v>
      </c>
      <c r="G415" s="79" t="s">
        <v>2087</v>
      </c>
      <c r="H415" s="82"/>
      <c r="I415" s="82" t="s">
        <v>3316</v>
      </c>
      <c r="J415" s="82" t="s">
        <v>2384</v>
      </c>
      <c r="K415" s="82" t="s">
        <v>2369</v>
      </c>
    </row>
    <row r="416" spans="1:11" x14ac:dyDescent="0.25">
      <c r="A416" s="79" t="s">
        <v>144</v>
      </c>
      <c r="B416" s="80" t="s">
        <v>3442</v>
      </c>
      <c r="C416" s="80" t="s">
        <v>3441</v>
      </c>
      <c r="D416" s="80" t="s">
        <v>3442</v>
      </c>
      <c r="E416" s="81" t="s">
        <v>3316</v>
      </c>
      <c r="F416" s="79" t="s">
        <v>3418</v>
      </c>
      <c r="G416" s="79" t="s">
        <v>2087</v>
      </c>
      <c r="H416" s="82"/>
      <c r="I416" s="82" t="s">
        <v>3443</v>
      </c>
      <c r="J416" s="82"/>
      <c r="K416" s="82" t="s">
        <v>2301</v>
      </c>
    </row>
    <row r="417" spans="1:11" x14ac:dyDescent="0.25">
      <c r="A417" s="79" t="s">
        <v>144</v>
      </c>
      <c r="B417" s="80" t="s">
        <v>3445</v>
      </c>
      <c r="C417" s="80" t="s">
        <v>3444</v>
      </c>
      <c r="D417" s="80" t="s">
        <v>3445</v>
      </c>
      <c r="E417" s="81" t="s">
        <v>3316</v>
      </c>
      <c r="F417" s="79" t="s">
        <v>3418</v>
      </c>
      <c r="G417" s="79" t="s">
        <v>2087</v>
      </c>
      <c r="H417" s="82" t="s">
        <v>2405</v>
      </c>
      <c r="I417" s="82" t="s">
        <v>3443</v>
      </c>
      <c r="J417" s="82"/>
      <c r="K417" s="82" t="s">
        <v>2301</v>
      </c>
    </row>
    <row r="418" spans="1:11" x14ac:dyDescent="0.25">
      <c r="A418" s="79" t="s">
        <v>144</v>
      </c>
      <c r="B418" s="80" t="s">
        <v>3447</v>
      </c>
      <c r="C418" s="80" t="s">
        <v>3446</v>
      </c>
      <c r="D418" s="80" t="s">
        <v>3447</v>
      </c>
      <c r="E418" s="81" t="s">
        <v>3316</v>
      </c>
      <c r="F418" s="79" t="s">
        <v>3418</v>
      </c>
      <c r="G418" s="79" t="s">
        <v>2087</v>
      </c>
      <c r="H418" s="82" t="s">
        <v>2398</v>
      </c>
      <c r="I418" s="82" t="s">
        <v>3443</v>
      </c>
      <c r="J418" s="82"/>
      <c r="K418" s="82" t="s">
        <v>2301</v>
      </c>
    </row>
    <row r="419" spans="1:11" x14ac:dyDescent="0.25">
      <c r="A419" s="79" t="s">
        <v>144</v>
      </c>
      <c r="B419" s="80" t="s">
        <v>3449</v>
      </c>
      <c r="C419" s="80" t="s">
        <v>3448</v>
      </c>
      <c r="D419" s="80" t="s">
        <v>3449</v>
      </c>
      <c r="E419" s="81" t="s">
        <v>3316</v>
      </c>
      <c r="F419" s="79" t="s">
        <v>3418</v>
      </c>
      <c r="G419" s="79" t="s">
        <v>2087</v>
      </c>
      <c r="H419" s="82"/>
      <c r="I419" s="82" t="s">
        <v>3443</v>
      </c>
      <c r="J419" s="82"/>
      <c r="K419" s="82" t="s">
        <v>2369</v>
      </c>
    </row>
    <row r="420" spans="1:11" x14ac:dyDescent="0.25">
      <c r="A420" s="79" t="s">
        <v>144</v>
      </c>
      <c r="B420" s="80" t="s">
        <v>144</v>
      </c>
      <c r="C420" s="80" t="s">
        <v>3684</v>
      </c>
      <c r="D420" s="80" t="s">
        <v>144</v>
      </c>
      <c r="E420" s="81" t="s">
        <v>3316</v>
      </c>
      <c r="F420" s="79" t="s">
        <v>3418</v>
      </c>
      <c r="G420" s="79" t="s">
        <v>2087</v>
      </c>
      <c r="H420" s="82"/>
      <c r="I420" s="82" t="s">
        <v>3443</v>
      </c>
      <c r="J420" s="82"/>
      <c r="K420" s="82" t="s">
        <v>2369</v>
      </c>
    </row>
    <row r="421" spans="1:11" x14ac:dyDescent="0.25">
      <c r="A421" s="79" t="s">
        <v>144</v>
      </c>
      <c r="B421" s="85" t="s">
        <v>3452</v>
      </c>
      <c r="C421" s="80" t="s">
        <v>3451</v>
      </c>
      <c r="D421" s="85" t="s">
        <v>3452</v>
      </c>
      <c r="E421" s="81" t="s">
        <v>3316</v>
      </c>
      <c r="F421" s="67" t="s">
        <v>3418</v>
      </c>
      <c r="G421" s="79" t="s">
        <v>2087</v>
      </c>
      <c r="H421" s="82" t="s">
        <v>2398</v>
      </c>
      <c r="I421" s="82" t="s">
        <v>3443</v>
      </c>
      <c r="J421" s="82"/>
      <c r="K421" s="82" t="s">
        <v>2369</v>
      </c>
    </row>
    <row r="422" spans="1:11" x14ac:dyDescent="0.25">
      <c r="A422" s="79" t="s">
        <v>144</v>
      </c>
      <c r="B422" s="85" t="s">
        <v>3454</v>
      </c>
      <c r="C422" s="80" t="s">
        <v>3453</v>
      </c>
      <c r="D422" s="85" t="s">
        <v>3454</v>
      </c>
      <c r="E422" s="81" t="s">
        <v>3316</v>
      </c>
      <c r="F422" s="67" t="s">
        <v>3418</v>
      </c>
      <c r="G422" s="79" t="s">
        <v>2087</v>
      </c>
      <c r="H422" s="82"/>
      <c r="I422" s="82" t="s">
        <v>3443</v>
      </c>
      <c r="J422" s="82"/>
      <c r="K422" s="82" t="s">
        <v>2369</v>
      </c>
    </row>
    <row r="423" spans="1:11" x14ac:dyDescent="0.25">
      <c r="A423" s="79" t="s">
        <v>144</v>
      </c>
      <c r="B423" s="85" t="s">
        <v>3456</v>
      </c>
      <c r="C423" s="80" t="s">
        <v>3455</v>
      </c>
      <c r="D423" s="85" t="s">
        <v>3456</v>
      </c>
      <c r="E423" s="81" t="s">
        <v>3316</v>
      </c>
      <c r="F423" s="67" t="s">
        <v>3418</v>
      </c>
      <c r="G423" s="79" t="s">
        <v>2087</v>
      </c>
      <c r="H423" s="82"/>
      <c r="I423" s="82" t="s">
        <v>3443</v>
      </c>
      <c r="J423" s="82"/>
      <c r="K423" s="82" t="s">
        <v>2369</v>
      </c>
    </row>
    <row r="424" spans="1:11" x14ac:dyDescent="0.25">
      <c r="A424" s="79" t="s">
        <v>144</v>
      </c>
      <c r="B424" s="80" t="s">
        <v>873</v>
      </c>
      <c r="C424" s="80" t="s">
        <v>3691</v>
      </c>
      <c r="D424" s="80" t="s">
        <v>873</v>
      </c>
      <c r="E424" s="81" t="s">
        <v>3368</v>
      </c>
      <c r="F424" s="79" t="s">
        <v>913</v>
      </c>
      <c r="G424" s="79" t="s">
        <v>2087</v>
      </c>
      <c r="H424" s="82"/>
      <c r="I424" s="82" t="s">
        <v>3443</v>
      </c>
      <c r="J424" s="82"/>
      <c r="K424" s="82" t="s">
        <v>2369</v>
      </c>
    </row>
    <row r="425" spans="1:11" x14ac:dyDescent="0.25">
      <c r="A425" s="79" t="s">
        <v>144</v>
      </c>
      <c r="B425" s="80" t="s">
        <v>3459</v>
      </c>
      <c r="C425" s="80" t="s">
        <v>3458</v>
      </c>
      <c r="D425" s="80" t="s">
        <v>3459</v>
      </c>
      <c r="E425" s="81" t="s">
        <v>3368</v>
      </c>
      <c r="F425" s="79" t="s">
        <v>913</v>
      </c>
      <c r="G425" s="79" t="s">
        <v>2087</v>
      </c>
      <c r="H425" s="82" t="s">
        <v>2398</v>
      </c>
      <c r="I425" s="82" t="s">
        <v>3443</v>
      </c>
      <c r="J425" s="82" t="s">
        <v>2368</v>
      </c>
      <c r="K425" s="82" t="s">
        <v>2369</v>
      </c>
    </row>
    <row r="426" spans="1:11" x14ac:dyDescent="0.25">
      <c r="A426" s="79" t="s">
        <v>144</v>
      </c>
      <c r="B426" s="80" t="s">
        <v>3461</v>
      </c>
      <c r="C426" s="80" t="s">
        <v>3460</v>
      </c>
      <c r="D426" s="80" t="s">
        <v>3461</v>
      </c>
      <c r="E426" s="81" t="s">
        <v>3368</v>
      </c>
      <c r="F426" s="79" t="s">
        <v>913</v>
      </c>
      <c r="G426" s="79" t="s">
        <v>2087</v>
      </c>
      <c r="H426" s="82" t="s">
        <v>2398</v>
      </c>
      <c r="I426" s="82" t="s">
        <v>3443</v>
      </c>
      <c r="J426" s="82" t="s">
        <v>2374</v>
      </c>
      <c r="K426" s="82" t="s">
        <v>2369</v>
      </c>
    </row>
    <row r="427" spans="1:11" x14ac:dyDescent="0.25">
      <c r="A427" s="79" t="s">
        <v>144</v>
      </c>
      <c r="B427" s="80" t="s">
        <v>3463</v>
      </c>
      <c r="C427" s="80" t="s">
        <v>3462</v>
      </c>
      <c r="D427" s="80" t="s">
        <v>3463</v>
      </c>
      <c r="E427" s="81" t="s">
        <v>3368</v>
      </c>
      <c r="F427" s="79" t="s">
        <v>913</v>
      </c>
      <c r="G427" s="79" t="s">
        <v>2087</v>
      </c>
      <c r="H427" s="82" t="s">
        <v>2398</v>
      </c>
      <c r="I427" s="82" t="s">
        <v>3443</v>
      </c>
      <c r="J427" s="82" t="s">
        <v>2379</v>
      </c>
      <c r="K427" s="82" t="s">
        <v>2369</v>
      </c>
    </row>
    <row r="428" spans="1:11" x14ac:dyDescent="0.25">
      <c r="A428" s="79" t="s">
        <v>144</v>
      </c>
      <c r="B428" s="80" t="s">
        <v>3465</v>
      </c>
      <c r="C428" s="80" t="s">
        <v>3464</v>
      </c>
      <c r="D428" s="80" t="s">
        <v>3465</v>
      </c>
      <c r="E428" s="81" t="s">
        <v>3368</v>
      </c>
      <c r="F428" s="79" t="s">
        <v>913</v>
      </c>
      <c r="G428" s="79" t="s">
        <v>2087</v>
      </c>
      <c r="H428" s="82" t="s">
        <v>2398</v>
      </c>
      <c r="I428" s="82" t="s">
        <v>3443</v>
      </c>
      <c r="J428" s="82" t="s">
        <v>2384</v>
      </c>
      <c r="K428" s="82" t="s">
        <v>2369</v>
      </c>
    </row>
    <row r="429" spans="1:11" x14ac:dyDescent="0.25">
      <c r="A429" s="79" t="s">
        <v>144</v>
      </c>
      <c r="B429" s="80" t="s">
        <v>3467</v>
      </c>
      <c r="C429" s="80" t="s">
        <v>3466</v>
      </c>
      <c r="D429" s="80" t="s">
        <v>3467</v>
      </c>
      <c r="E429" s="81" t="s">
        <v>3368</v>
      </c>
      <c r="F429" s="79" t="s">
        <v>913</v>
      </c>
      <c r="G429" s="79" t="s">
        <v>2087</v>
      </c>
      <c r="H429" s="82" t="s">
        <v>2405</v>
      </c>
      <c r="I429" s="82" t="s">
        <v>3443</v>
      </c>
      <c r="J429" s="82" t="s">
        <v>2368</v>
      </c>
      <c r="K429" s="82" t="s">
        <v>2369</v>
      </c>
    </row>
    <row r="430" spans="1:11" x14ac:dyDescent="0.25">
      <c r="A430" s="79" t="s">
        <v>144</v>
      </c>
      <c r="B430" s="80" t="s">
        <v>3469</v>
      </c>
      <c r="C430" s="80" t="s">
        <v>3468</v>
      </c>
      <c r="D430" s="80" t="s">
        <v>3469</v>
      </c>
      <c r="E430" s="81" t="s">
        <v>3368</v>
      </c>
      <c r="F430" s="79" t="s">
        <v>913</v>
      </c>
      <c r="G430" s="79" t="s">
        <v>2087</v>
      </c>
      <c r="H430" s="82" t="s">
        <v>2405</v>
      </c>
      <c r="I430" s="82" t="s">
        <v>3443</v>
      </c>
      <c r="J430" s="82" t="s">
        <v>2374</v>
      </c>
      <c r="K430" s="82" t="s">
        <v>2369</v>
      </c>
    </row>
    <row r="431" spans="1:11" x14ac:dyDescent="0.25">
      <c r="A431" s="79" t="s">
        <v>144</v>
      </c>
      <c r="B431" s="80" t="s">
        <v>3471</v>
      </c>
      <c r="C431" s="80" t="s">
        <v>3470</v>
      </c>
      <c r="D431" s="80" t="s">
        <v>3471</v>
      </c>
      <c r="E431" s="81" t="s">
        <v>3368</v>
      </c>
      <c r="F431" s="79" t="s">
        <v>913</v>
      </c>
      <c r="G431" s="79" t="s">
        <v>2087</v>
      </c>
      <c r="H431" s="82" t="s">
        <v>2405</v>
      </c>
      <c r="I431" s="82" t="s">
        <v>3443</v>
      </c>
      <c r="J431" s="82" t="s">
        <v>2379</v>
      </c>
      <c r="K431" s="82" t="s">
        <v>2369</v>
      </c>
    </row>
    <row r="432" spans="1:11" x14ac:dyDescent="0.25">
      <c r="A432" s="79" t="s">
        <v>144</v>
      </c>
      <c r="B432" s="80" t="s">
        <v>3473</v>
      </c>
      <c r="C432" s="80" t="s">
        <v>3472</v>
      </c>
      <c r="D432" s="80" t="s">
        <v>3473</v>
      </c>
      <c r="E432" s="81" t="s">
        <v>3368</v>
      </c>
      <c r="F432" s="79" t="s">
        <v>913</v>
      </c>
      <c r="G432" s="79" t="s">
        <v>2087</v>
      </c>
      <c r="H432" s="82" t="s">
        <v>2405</v>
      </c>
      <c r="I432" s="82" t="s">
        <v>3443</v>
      </c>
      <c r="J432" s="82" t="s">
        <v>2384</v>
      </c>
      <c r="K432" s="82" t="s">
        <v>2369</v>
      </c>
    </row>
    <row r="433" spans="1:11" x14ac:dyDescent="0.25">
      <c r="A433" s="79" t="s">
        <v>144</v>
      </c>
      <c r="B433" s="80" t="s">
        <v>3475</v>
      </c>
      <c r="C433" s="80" t="s">
        <v>3474</v>
      </c>
      <c r="D433" s="80" t="s">
        <v>3475</v>
      </c>
      <c r="E433" s="81" t="s">
        <v>3368</v>
      </c>
      <c r="F433" s="79" t="s">
        <v>913</v>
      </c>
      <c r="G433" s="79" t="s">
        <v>2087</v>
      </c>
      <c r="H433" s="82"/>
      <c r="I433" s="82" t="s">
        <v>3443</v>
      </c>
      <c r="J433" s="82" t="s">
        <v>2368</v>
      </c>
      <c r="K433" s="82" t="s">
        <v>2369</v>
      </c>
    </row>
    <row r="434" spans="1:11" x14ac:dyDescent="0.25">
      <c r="A434" s="79" t="s">
        <v>144</v>
      </c>
      <c r="B434" s="85" t="s">
        <v>3477</v>
      </c>
      <c r="C434" s="80" t="s">
        <v>3476</v>
      </c>
      <c r="D434" s="85" t="s">
        <v>3477</v>
      </c>
      <c r="E434" s="81" t="s">
        <v>3368</v>
      </c>
      <c r="F434" s="67" t="s">
        <v>913</v>
      </c>
      <c r="G434" s="79" t="s">
        <v>2087</v>
      </c>
      <c r="H434" s="82"/>
      <c r="I434" s="82" t="s">
        <v>3443</v>
      </c>
      <c r="J434" s="82" t="s">
        <v>2374</v>
      </c>
      <c r="K434" s="82" t="s">
        <v>2369</v>
      </c>
    </row>
    <row r="435" spans="1:11" x14ac:dyDescent="0.25">
      <c r="A435" s="79" t="s">
        <v>144</v>
      </c>
      <c r="B435" s="85" t="s">
        <v>3479</v>
      </c>
      <c r="C435" s="80" t="s">
        <v>3478</v>
      </c>
      <c r="D435" s="85" t="s">
        <v>3479</v>
      </c>
      <c r="E435" s="81" t="s">
        <v>3368</v>
      </c>
      <c r="F435" s="67" t="s">
        <v>913</v>
      </c>
      <c r="G435" s="79" t="s">
        <v>2087</v>
      </c>
      <c r="H435" s="82"/>
      <c r="I435" s="82" t="s">
        <v>3443</v>
      </c>
      <c r="J435" s="82" t="s">
        <v>2379</v>
      </c>
      <c r="K435" s="82" t="s">
        <v>2369</v>
      </c>
    </row>
    <row r="436" spans="1:11" x14ac:dyDescent="0.25">
      <c r="A436" s="79" t="s">
        <v>144</v>
      </c>
      <c r="B436" s="85" t="s">
        <v>3481</v>
      </c>
      <c r="C436" s="80" t="s">
        <v>3480</v>
      </c>
      <c r="D436" s="85" t="s">
        <v>3481</v>
      </c>
      <c r="E436" s="81" t="s">
        <v>3368</v>
      </c>
      <c r="F436" s="67" t="s">
        <v>913</v>
      </c>
      <c r="G436" s="79" t="s">
        <v>2087</v>
      </c>
      <c r="H436" s="82"/>
      <c r="I436" s="82" t="s">
        <v>3443</v>
      </c>
      <c r="J436" s="82" t="s">
        <v>2384</v>
      </c>
      <c r="K436" s="82" t="s">
        <v>2369</v>
      </c>
    </row>
    <row r="437" spans="1:11" x14ac:dyDescent="0.25">
      <c r="A437" s="79" t="s">
        <v>144</v>
      </c>
      <c r="B437" s="85" t="s">
        <v>3483</v>
      </c>
      <c r="C437" s="80" t="s">
        <v>3482</v>
      </c>
      <c r="D437" s="85" t="s">
        <v>3483</v>
      </c>
      <c r="E437" s="81" t="s">
        <v>3368</v>
      </c>
      <c r="F437" s="67" t="s">
        <v>913</v>
      </c>
      <c r="G437" s="79" t="s">
        <v>2087</v>
      </c>
      <c r="H437" s="82"/>
      <c r="I437" s="82" t="s">
        <v>3484</v>
      </c>
      <c r="J437" s="82"/>
      <c r="K437" s="82" t="s">
        <v>2301</v>
      </c>
    </row>
    <row r="438" spans="1:11" x14ac:dyDescent="0.25">
      <c r="A438" s="79" t="s">
        <v>144</v>
      </c>
      <c r="B438" s="85" t="s">
        <v>3486</v>
      </c>
      <c r="C438" s="80" t="s">
        <v>3485</v>
      </c>
      <c r="D438" s="85" t="s">
        <v>3486</v>
      </c>
      <c r="E438" s="81" t="s">
        <v>3368</v>
      </c>
      <c r="F438" s="67" t="s">
        <v>913</v>
      </c>
      <c r="G438" s="79" t="s">
        <v>2087</v>
      </c>
      <c r="H438" s="82"/>
      <c r="I438" s="82" t="s">
        <v>3487</v>
      </c>
      <c r="J438" s="82"/>
      <c r="K438" s="82" t="s">
        <v>2301</v>
      </c>
    </row>
    <row r="439" spans="1:11" x14ac:dyDescent="0.25">
      <c r="A439" s="79" t="s">
        <v>144</v>
      </c>
      <c r="B439" s="85" t="s">
        <v>3489</v>
      </c>
      <c r="C439" s="80" t="s">
        <v>3488</v>
      </c>
      <c r="D439" s="85" t="s">
        <v>3489</v>
      </c>
      <c r="E439" s="81" t="s">
        <v>3368</v>
      </c>
      <c r="F439" s="67" t="s">
        <v>913</v>
      </c>
      <c r="G439" s="79" t="s">
        <v>2087</v>
      </c>
      <c r="H439" s="82"/>
      <c r="I439" s="82" t="s">
        <v>3487</v>
      </c>
      <c r="J439" s="82"/>
      <c r="K439" s="82" t="s">
        <v>2369</v>
      </c>
    </row>
    <row r="440" spans="1:11" x14ac:dyDescent="0.25">
      <c r="A440" s="79" t="s">
        <v>144</v>
      </c>
      <c r="B440" s="80" t="s">
        <v>1225</v>
      </c>
      <c r="C440" s="80" t="s">
        <v>3490</v>
      </c>
      <c r="D440" s="80" t="s">
        <v>1225</v>
      </c>
      <c r="E440" s="81" t="s">
        <v>3316</v>
      </c>
      <c r="F440" s="79" t="s">
        <v>3491</v>
      </c>
      <c r="G440" s="79" t="s">
        <v>2087</v>
      </c>
      <c r="H440" s="82"/>
      <c r="I440" s="82" t="s">
        <v>3492</v>
      </c>
      <c r="J440" s="82"/>
      <c r="K440" s="82" t="s">
        <v>2301</v>
      </c>
    </row>
    <row r="441" spans="1:11" x14ac:dyDescent="0.25">
      <c r="A441" s="79" t="s">
        <v>144</v>
      </c>
      <c r="B441" s="80" t="s">
        <v>3494</v>
      </c>
      <c r="C441" s="80" t="s">
        <v>3493</v>
      </c>
      <c r="D441" s="80" t="s">
        <v>3494</v>
      </c>
      <c r="E441" s="81" t="s">
        <v>3407</v>
      </c>
      <c r="F441" s="79" t="s">
        <v>3495</v>
      </c>
      <c r="G441" s="79" t="s">
        <v>2087</v>
      </c>
      <c r="H441" s="82"/>
      <c r="I441" s="82" t="s">
        <v>3487</v>
      </c>
      <c r="J441" s="82"/>
      <c r="K441" s="82" t="s">
        <v>2369</v>
      </c>
    </row>
    <row r="442" spans="1:11" x14ac:dyDescent="0.25">
      <c r="A442" s="79" t="s">
        <v>144</v>
      </c>
      <c r="B442" s="80" t="s">
        <v>1106</v>
      </c>
      <c r="C442" s="80" t="s">
        <v>3496</v>
      </c>
      <c r="D442" s="80" t="s">
        <v>1106</v>
      </c>
      <c r="E442" s="81" t="s">
        <v>3407</v>
      </c>
      <c r="F442" s="79" t="s">
        <v>3495</v>
      </c>
      <c r="G442" s="79" t="s">
        <v>2087</v>
      </c>
      <c r="H442" s="82"/>
      <c r="I442" s="82"/>
      <c r="J442" s="82"/>
      <c r="K442" s="82"/>
    </row>
    <row r="443" spans="1:11" x14ac:dyDescent="0.25">
      <c r="A443" s="79" t="s">
        <v>144</v>
      </c>
      <c r="B443" s="80" t="s">
        <v>3498</v>
      </c>
      <c r="C443" s="80" t="s">
        <v>3497</v>
      </c>
      <c r="D443" s="80" t="s">
        <v>3498</v>
      </c>
      <c r="E443" s="81" t="s">
        <v>3316</v>
      </c>
      <c r="F443" s="79" t="s">
        <v>3499</v>
      </c>
      <c r="G443" s="79" t="s">
        <v>2087</v>
      </c>
      <c r="H443" s="82"/>
      <c r="I443" s="82" t="s">
        <v>3500</v>
      </c>
      <c r="J443" s="82"/>
      <c r="K443" s="82" t="s">
        <v>2301</v>
      </c>
    </row>
    <row r="444" spans="1:11" x14ac:dyDescent="0.25">
      <c r="A444" s="79" t="s">
        <v>144</v>
      </c>
      <c r="B444" s="80" t="s">
        <v>3502</v>
      </c>
      <c r="C444" s="80" t="s">
        <v>3501</v>
      </c>
      <c r="D444" s="80" t="s">
        <v>3502</v>
      </c>
      <c r="E444" s="81" t="s">
        <v>3316</v>
      </c>
      <c r="F444" s="79" t="s">
        <v>3499</v>
      </c>
      <c r="G444" s="79" t="s">
        <v>2087</v>
      </c>
      <c r="H444" s="82" t="s">
        <v>2398</v>
      </c>
      <c r="I444" s="82" t="s">
        <v>3500</v>
      </c>
      <c r="J444" s="82"/>
      <c r="K444" s="82" t="s">
        <v>2369</v>
      </c>
    </row>
    <row r="445" spans="1:11" x14ac:dyDescent="0.25">
      <c r="A445" s="79" t="s">
        <v>144</v>
      </c>
      <c r="B445" s="80" t="s">
        <v>3504</v>
      </c>
      <c r="C445" s="80" t="s">
        <v>3503</v>
      </c>
      <c r="D445" s="80" t="s">
        <v>3504</v>
      </c>
      <c r="E445" s="81" t="s">
        <v>3316</v>
      </c>
      <c r="F445" s="79" t="s">
        <v>3499</v>
      </c>
      <c r="G445" s="79" t="s">
        <v>2087</v>
      </c>
      <c r="H445" s="82" t="s">
        <v>2405</v>
      </c>
      <c r="I445" s="82" t="s">
        <v>3500</v>
      </c>
      <c r="J445" s="82"/>
      <c r="K445" s="82" t="s">
        <v>2369</v>
      </c>
    </row>
    <row r="446" spans="1:11" x14ac:dyDescent="0.25">
      <c r="A446" s="79" t="s">
        <v>144</v>
      </c>
      <c r="B446" s="80" t="s">
        <v>3506</v>
      </c>
      <c r="C446" s="80" t="s">
        <v>3505</v>
      </c>
      <c r="D446" s="80" t="s">
        <v>3506</v>
      </c>
      <c r="E446" s="81" t="s">
        <v>3316</v>
      </c>
      <c r="F446" s="79" t="s">
        <v>3507</v>
      </c>
      <c r="G446" s="79" t="s">
        <v>2087</v>
      </c>
      <c r="H446" s="82" t="s">
        <v>2405</v>
      </c>
      <c r="I446" s="82" t="s">
        <v>3487</v>
      </c>
      <c r="J446" s="82"/>
      <c r="K446" s="82" t="s">
        <v>2369</v>
      </c>
    </row>
    <row r="447" spans="1:11" x14ac:dyDescent="0.25">
      <c r="A447" s="79" t="s">
        <v>144</v>
      </c>
      <c r="B447" s="80" t="s">
        <v>3509</v>
      </c>
      <c r="C447" s="80" t="s">
        <v>3508</v>
      </c>
      <c r="D447" s="80" t="s">
        <v>3509</v>
      </c>
      <c r="E447" s="81" t="s">
        <v>3316</v>
      </c>
      <c r="F447" s="79" t="s">
        <v>3507</v>
      </c>
      <c r="G447" s="79" t="s">
        <v>2087</v>
      </c>
      <c r="H447" s="82"/>
      <c r="I447" s="82" t="s">
        <v>3487</v>
      </c>
      <c r="J447" s="82"/>
      <c r="K447" s="82" t="s">
        <v>2369</v>
      </c>
    </row>
    <row r="448" spans="1:11" x14ac:dyDescent="0.25">
      <c r="A448" s="79" t="s">
        <v>144</v>
      </c>
      <c r="B448" s="80" t="s">
        <v>3511</v>
      </c>
      <c r="C448" s="80" t="s">
        <v>3510</v>
      </c>
      <c r="D448" s="80" t="s">
        <v>3511</v>
      </c>
      <c r="E448" s="81" t="s">
        <v>3316</v>
      </c>
      <c r="F448" s="79" t="s">
        <v>3507</v>
      </c>
      <c r="G448" s="79" t="s">
        <v>2087</v>
      </c>
      <c r="H448" s="82" t="s">
        <v>2398</v>
      </c>
      <c r="I448" s="82" t="s">
        <v>3487</v>
      </c>
      <c r="J448" s="82" t="s">
        <v>2368</v>
      </c>
      <c r="K448" s="82" t="s">
        <v>2369</v>
      </c>
    </row>
    <row r="449" spans="1:11" x14ac:dyDescent="0.25">
      <c r="A449" s="79" t="s">
        <v>144</v>
      </c>
      <c r="B449" s="80" t="s">
        <v>3513</v>
      </c>
      <c r="C449" s="80" t="s">
        <v>3512</v>
      </c>
      <c r="D449" s="80" t="s">
        <v>3513</v>
      </c>
      <c r="E449" s="81" t="s">
        <v>3316</v>
      </c>
      <c r="F449" s="79" t="s">
        <v>3507</v>
      </c>
      <c r="G449" s="79" t="s">
        <v>2087</v>
      </c>
      <c r="H449" s="82" t="s">
        <v>2398</v>
      </c>
      <c r="I449" s="82" t="s">
        <v>3487</v>
      </c>
      <c r="J449" s="82" t="s">
        <v>2374</v>
      </c>
      <c r="K449" s="82" t="s">
        <v>2369</v>
      </c>
    </row>
    <row r="450" spans="1:11" x14ac:dyDescent="0.25">
      <c r="A450" s="79" t="s">
        <v>144</v>
      </c>
      <c r="B450" s="80" t="s">
        <v>3515</v>
      </c>
      <c r="C450" s="80" t="s">
        <v>3514</v>
      </c>
      <c r="D450" s="80" t="s">
        <v>3515</v>
      </c>
      <c r="E450" s="81" t="s">
        <v>3316</v>
      </c>
      <c r="F450" s="79" t="s">
        <v>3507</v>
      </c>
      <c r="G450" s="79" t="s">
        <v>2087</v>
      </c>
      <c r="H450" s="82" t="s">
        <v>2398</v>
      </c>
      <c r="I450" s="82" t="s">
        <v>3487</v>
      </c>
      <c r="J450" s="82" t="s">
        <v>2379</v>
      </c>
      <c r="K450" s="82" t="s">
        <v>2369</v>
      </c>
    </row>
    <row r="451" spans="1:11" x14ac:dyDescent="0.25">
      <c r="A451" s="79" t="s">
        <v>144</v>
      </c>
      <c r="B451" s="80" t="s">
        <v>3517</v>
      </c>
      <c r="C451" s="80" t="s">
        <v>3516</v>
      </c>
      <c r="D451" s="80" t="s">
        <v>3517</v>
      </c>
      <c r="E451" s="81" t="s">
        <v>3316</v>
      </c>
      <c r="F451" s="79" t="s">
        <v>3507</v>
      </c>
      <c r="G451" s="79" t="s">
        <v>2087</v>
      </c>
      <c r="H451" s="82" t="s">
        <v>2398</v>
      </c>
      <c r="I451" s="82" t="s">
        <v>3487</v>
      </c>
      <c r="J451" s="82" t="s">
        <v>2384</v>
      </c>
      <c r="K451" s="82" t="s">
        <v>2369</v>
      </c>
    </row>
    <row r="452" spans="1:11" x14ac:dyDescent="0.25">
      <c r="A452" s="79" t="s">
        <v>144</v>
      </c>
      <c r="B452" s="80" t="s">
        <v>3519</v>
      </c>
      <c r="C452" s="80" t="s">
        <v>3518</v>
      </c>
      <c r="D452" s="80" t="s">
        <v>3519</v>
      </c>
      <c r="E452" s="81" t="s">
        <v>3520</v>
      </c>
      <c r="F452" s="79" t="s">
        <v>3521</v>
      </c>
      <c r="G452" s="79" t="s">
        <v>2087</v>
      </c>
      <c r="H452" s="82" t="s">
        <v>2405</v>
      </c>
      <c r="I452" s="82" t="s">
        <v>3487</v>
      </c>
      <c r="J452" s="82" t="s">
        <v>2368</v>
      </c>
      <c r="K452" s="82" t="s">
        <v>2369</v>
      </c>
    </row>
    <row r="453" spans="1:11" x14ac:dyDescent="0.25">
      <c r="A453" s="79" t="s">
        <v>144</v>
      </c>
      <c r="B453" s="80" t="s">
        <v>1412</v>
      </c>
      <c r="C453" s="80" t="s">
        <v>3522</v>
      </c>
      <c r="D453" s="80" t="s">
        <v>1412</v>
      </c>
      <c r="E453" s="81" t="s">
        <v>3520</v>
      </c>
      <c r="F453" s="79" t="s">
        <v>3521</v>
      </c>
      <c r="G453" s="79" t="s">
        <v>2087</v>
      </c>
      <c r="H453" s="82" t="s">
        <v>2405</v>
      </c>
      <c r="I453" s="82" t="s">
        <v>3487</v>
      </c>
      <c r="J453" s="82" t="s">
        <v>2374</v>
      </c>
      <c r="K453" s="82" t="s">
        <v>2369</v>
      </c>
    </row>
    <row r="454" spans="1:11" x14ac:dyDescent="0.25">
      <c r="A454" s="79" t="s">
        <v>144</v>
      </c>
      <c r="B454" s="80" t="s">
        <v>3524</v>
      </c>
      <c r="C454" s="80" t="s">
        <v>3523</v>
      </c>
      <c r="D454" s="80" t="s">
        <v>3524</v>
      </c>
      <c r="E454" s="81" t="s">
        <v>3525</v>
      </c>
      <c r="F454" s="79" t="s">
        <v>3526</v>
      </c>
      <c r="G454" s="79" t="s">
        <v>2087</v>
      </c>
      <c r="H454" s="82" t="s">
        <v>2405</v>
      </c>
      <c r="I454" s="82" t="s">
        <v>3487</v>
      </c>
      <c r="J454" s="82" t="s">
        <v>2379</v>
      </c>
      <c r="K454" s="82" t="s">
        <v>2369</v>
      </c>
    </row>
    <row r="455" spans="1:11" x14ac:dyDescent="0.25">
      <c r="A455" s="79" t="s">
        <v>144</v>
      </c>
      <c r="B455" s="80" t="s">
        <v>3528</v>
      </c>
      <c r="C455" s="80" t="s">
        <v>3527</v>
      </c>
      <c r="D455" s="80" t="s">
        <v>3528</v>
      </c>
      <c r="E455" s="81" t="s">
        <v>3529</v>
      </c>
      <c r="F455" s="79" t="s">
        <v>3530</v>
      </c>
      <c r="G455" s="79" t="s">
        <v>2087</v>
      </c>
      <c r="H455" s="82" t="s">
        <v>2405</v>
      </c>
      <c r="I455" s="82" t="s">
        <v>3487</v>
      </c>
      <c r="J455" s="82" t="s">
        <v>2384</v>
      </c>
      <c r="K455" s="82" t="s">
        <v>2369</v>
      </c>
    </row>
    <row r="456" spans="1:11" ht="31.2" x14ac:dyDescent="0.25">
      <c r="A456" s="79" t="s">
        <v>144</v>
      </c>
      <c r="B456" s="80" t="s">
        <v>3531</v>
      </c>
      <c r="C456" s="80"/>
      <c r="D456" s="80" t="s">
        <v>3531</v>
      </c>
      <c r="E456" s="81" t="s">
        <v>3532</v>
      </c>
      <c r="F456" s="79" t="s">
        <v>3533</v>
      </c>
      <c r="G456" s="79" t="s">
        <v>2087</v>
      </c>
      <c r="H456" s="82"/>
      <c r="I456" s="82" t="s">
        <v>3487</v>
      </c>
      <c r="J456" s="82" t="s">
        <v>2368</v>
      </c>
      <c r="K456" s="82" t="s">
        <v>2369</v>
      </c>
    </row>
    <row r="457" spans="1:11" x14ac:dyDescent="0.25">
      <c r="A457" s="79" t="s">
        <v>3534</v>
      </c>
      <c r="B457" s="80" t="s">
        <v>3534</v>
      </c>
      <c r="C457" s="80" t="s">
        <v>3535</v>
      </c>
      <c r="D457" s="80" t="s">
        <v>3534</v>
      </c>
      <c r="E457" s="81" t="s">
        <v>3443</v>
      </c>
      <c r="F457" s="79" t="s">
        <v>3536</v>
      </c>
      <c r="G457" s="79" t="s">
        <v>3537</v>
      </c>
      <c r="H457" s="82"/>
      <c r="I457" s="82" t="s">
        <v>3487</v>
      </c>
      <c r="J457" s="82" t="s">
        <v>2374</v>
      </c>
      <c r="K457" s="82" t="s">
        <v>2369</v>
      </c>
    </row>
    <row r="458" spans="1:11" x14ac:dyDescent="0.25">
      <c r="A458" s="79" t="s">
        <v>3534</v>
      </c>
      <c r="B458" s="80" t="s">
        <v>3539</v>
      </c>
      <c r="C458" s="80" t="s">
        <v>3538</v>
      </c>
      <c r="D458" s="80" t="s">
        <v>3539</v>
      </c>
      <c r="E458" s="81" t="s">
        <v>3540</v>
      </c>
      <c r="F458" s="79" t="s">
        <v>3541</v>
      </c>
      <c r="G458" s="79" t="s">
        <v>3537</v>
      </c>
      <c r="H458" s="82"/>
      <c r="I458" s="82" t="s">
        <v>3487</v>
      </c>
      <c r="J458" s="82" t="s">
        <v>2379</v>
      </c>
      <c r="K458" s="82" t="s">
        <v>2369</v>
      </c>
    </row>
    <row r="459" spans="1:11" x14ac:dyDescent="0.25">
      <c r="A459" s="79" t="s">
        <v>3534</v>
      </c>
      <c r="B459" s="80" t="s">
        <v>3543</v>
      </c>
      <c r="C459" s="80" t="s">
        <v>3542</v>
      </c>
      <c r="D459" s="80" t="s">
        <v>3543</v>
      </c>
      <c r="E459" s="81" t="s">
        <v>3544</v>
      </c>
      <c r="F459" s="79" t="s">
        <v>3545</v>
      </c>
      <c r="G459" s="79" t="s">
        <v>3537</v>
      </c>
      <c r="H459" s="82"/>
      <c r="I459" s="82" t="s">
        <v>3487</v>
      </c>
      <c r="J459" s="82" t="s">
        <v>2384</v>
      </c>
      <c r="K459" s="82" t="s">
        <v>2369</v>
      </c>
    </row>
    <row r="460" spans="1:11" x14ac:dyDescent="0.25">
      <c r="A460" s="79" t="s">
        <v>3534</v>
      </c>
      <c r="B460" s="80" t="s">
        <v>3547</v>
      </c>
      <c r="C460" s="80" t="s">
        <v>3546</v>
      </c>
      <c r="D460" s="80" t="s">
        <v>3547</v>
      </c>
      <c r="E460" s="81" t="s">
        <v>3443</v>
      </c>
      <c r="F460" s="79" t="s">
        <v>3548</v>
      </c>
      <c r="G460" s="79" t="s">
        <v>3537</v>
      </c>
      <c r="H460" s="82"/>
      <c r="I460" s="82"/>
      <c r="J460" s="82"/>
      <c r="K460" s="82"/>
    </row>
    <row r="461" spans="1:11" x14ac:dyDescent="0.25">
      <c r="A461" s="79" t="s">
        <v>3534</v>
      </c>
      <c r="B461" s="80" t="s">
        <v>3550</v>
      </c>
      <c r="C461" s="80" t="s">
        <v>3549</v>
      </c>
      <c r="D461" s="80" t="s">
        <v>3550</v>
      </c>
      <c r="E461" s="81" t="s">
        <v>3443</v>
      </c>
      <c r="F461" s="79" t="s">
        <v>3551</v>
      </c>
      <c r="G461" s="79" t="s">
        <v>3537</v>
      </c>
      <c r="H461" s="82"/>
      <c r="I461" s="82"/>
      <c r="J461" s="82"/>
      <c r="K461" s="82"/>
    </row>
    <row r="462" spans="1:11" x14ac:dyDescent="0.25">
      <c r="A462" s="79" t="s">
        <v>3534</v>
      </c>
      <c r="B462" s="80" t="s">
        <v>3553</v>
      </c>
      <c r="C462" s="80" t="s">
        <v>3552</v>
      </c>
      <c r="D462" s="80" t="s">
        <v>3553</v>
      </c>
      <c r="E462" s="81" t="s">
        <v>3544</v>
      </c>
      <c r="F462" s="79" t="s">
        <v>3554</v>
      </c>
      <c r="G462" s="79" t="s">
        <v>3537</v>
      </c>
      <c r="H462" s="82"/>
      <c r="I462" s="82"/>
      <c r="J462" s="82"/>
      <c r="K462" s="82"/>
    </row>
    <row r="463" spans="1:11" x14ac:dyDescent="0.25">
      <c r="A463" s="79" t="s">
        <v>3534</v>
      </c>
      <c r="B463" s="80" t="s">
        <v>3556</v>
      </c>
      <c r="C463" s="80" t="s">
        <v>3555</v>
      </c>
      <c r="D463" s="80" t="s">
        <v>3556</v>
      </c>
      <c r="E463" s="81" t="s">
        <v>3443</v>
      </c>
      <c r="F463" s="79" t="s">
        <v>3557</v>
      </c>
      <c r="G463" s="79" t="s">
        <v>3537</v>
      </c>
      <c r="H463" s="82"/>
      <c r="I463" s="82"/>
      <c r="J463" s="82"/>
      <c r="K463" s="82"/>
    </row>
    <row r="464" spans="1:11" x14ac:dyDescent="0.25">
      <c r="A464" s="79" t="s">
        <v>3534</v>
      </c>
      <c r="B464" s="80" t="s">
        <v>3559</v>
      </c>
      <c r="C464" s="80" t="s">
        <v>3558</v>
      </c>
      <c r="D464" s="80" t="s">
        <v>3559</v>
      </c>
      <c r="E464" s="81" t="s">
        <v>3443</v>
      </c>
      <c r="F464" s="79" t="s">
        <v>3560</v>
      </c>
      <c r="G464" s="79" t="s">
        <v>3537</v>
      </c>
      <c r="H464" s="82"/>
      <c r="I464" s="82"/>
      <c r="J464" s="82"/>
      <c r="K464" s="82"/>
    </row>
    <row r="465" spans="1:11" x14ac:dyDescent="0.25">
      <c r="A465" s="79" t="s">
        <v>3534</v>
      </c>
      <c r="B465" s="80" t="s">
        <v>3562</v>
      </c>
      <c r="C465" s="80" t="s">
        <v>3561</v>
      </c>
      <c r="D465" s="80" t="s">
        <v>3562</v>
      </c>
      <c r="E465" s="81" t="s">
        <v>3443</v>
      </c>
      <c r="F465" s="79" t="s">
        <v>3563</v>
      </c>
      <c r="G465" s="79" t="s">
        <v>3537</v>
      </c>
      <c r="H465" s="82"/>
      <c r="I465" s="82"/>
      <c r="J465" s="82"/>
      <c r="K465" s="82"/>
    </row>
    <row r="466" spans="1:11" ht="31.2" x14ac:dyDescent="0.25">
      <c r="A466" s="79" t="s">
        <v>3534</v>
      </c>
      <c r="B466" s="80" t="s">
        <v>3564</v>
      </c>
      <c r="C466" s="80"/>
      <c r="D466" s="80" t="s">
        <v>3564</v>
      </c>
      <c r="E466" s="81" t="s">
        <v>3565</v>
      </c>
      <c r="F466" s="79" t="s">
        <v>3566</v>
      </c>
      <c r="G466" s="79" t="s">
        <v>3537</v>
      </c>
      <c r="H466" s="82"/>
      <c r="I466" s="82"/>
      <c r="J466" s="82"/>
      <c r="K466" s="82"/>
    </row>
    <row r="467" spans="1:11" ht="31.2" x14ac:dyDescent="0.25">
      <c r="A467" s="79" t="s">
        <v>3534</v>
      </c>
      <c r="B467" s="80" t="s">
        <v>3567</v>
      </c>
      <c r="C467" s="80"/>
      <c r="D467" s="80" t="s">
        <v>3567</v>
      </c>
      <c r="E467" s="81" t="s">
        <v>3568</v>
      </c>
      <c r="F467" s="79" t="s">
        <v>3569</v>
      </c>
      <c r="G467" s="79" t="s">
        <v>3537</v>
      </c>
      <c r="H467" s="82"/>
      <c r="I467" s="82"/>
      <c r="J467" s="82"/>
      <c r="K467" s="82"/>
    </row>
    <row r="468" spans="1:11" ht="31.2" x14ac:dyDescent="0.25">
      <c r="A468" s="79" t="s">
        <v>3534</v>
      </c>
      <c r="B468" s="80" t="s">
        <v>3570</v>
      </c>
      <c r="C468" s="80"/>
      <c r="D468" s="80" t="s">
        <v>3570</v>
      </c>
      <c r="E468" s="81" t="s">
        <v>3571</v>
      </c>
      <c r="F468" s="79" t="s">
        <v>3572</v>
      </c>
      <c r="G468" s="79" t="s">
        <v>3537</v>
      </c>
      <c r="H468" s="82"/>
      <c r="I468" s="82"/>
      <c r="J468" s="82"/>
      <c r="K468" s="82"/>
    </row>
    <row r="469" spans="1:11" ht="31.2" x14ac:dyDescent="0.25">
      <c r="A469" s="79" t="s">
        <v>3534</v>
      </c>
      <c r="B469" s="80" t="s">
        <v>3573</v>
      </c>
      <c r="C469" s="80"/>
      <c r="D469" s="80" t="s">
        <v>3573</v>
      </c>
      <c r="E469" s="81" t="s">
        <v>3574</v>
      </c>
      <c r="F469" s="79" t="s">
        <v>3575</v>
      </c>
      <c r="G469" s="79" t="s">
        <v>3537</v>
      </c>
      <c r="H469" s="82"/>
      <c r="I469" s="82"/>
      <c r="J469" s="82"/>
      <c r="K469" s="82"/>
    </row>
    <row r="470" spans="1:11" ht="31.2" x14ac:dyDescent="0.25">
      <c r="A470" s="79" t="s">
        <v>3534</v>
      </c>
      <c r="B470" s="80" t="s">
        <v>3576</v>
      </c>
      <c r="C470" s="80"/>
      <c r="D470" s="80" t="s">
        <v>3576</v>
      </c>
      <c r="E470" s="81" t="s">
        <v>3577</v>
      </c>
      <c r="F470" s="79" t="s">
        <v>3578</v>
      </c>
      <c r="G470" s="79" t="s">
        <v>3537</v>
      </c>
      <c r="H470" s="82"/>
      <c r="I470" s="82"/>
      <c r="J470" s="82"/>
      <c r="K470" s="82"/>
    </row>
    <row r="471" spans="1:11" ht="31.2" x14ac:dyDescent="0.25">
      <c r="A471" s="79" t="s">
        <v>3534</v>
      </c>
      <c r="B471" s="80" t="s">
        <v>3579</v>
      </c>
      <c r="C471" s="80"/>
      <c r="D471" s="80" t="s">
        <v>3579</v>
      </c>
      <c r="E471" s="81" t="s">
        <v>3580</v>
      </c>
      <c r="F471" s="79" t="s">
        <v>3581</v>
      </c>
      <c r="G471" s="79" t="s">
        <v>3537</v>
      </c>
      <c r="H471" s="82"/>
      <c r="I471" s="82"/>
      <c r="J471" s="82"/>
      <c r="K471" s="82"/>
    </row>
    <row r="472" spans="1:11" ht="31.2" x14ac:dyDescent="0.25">
      <c r="A472" s="79" t="s">
        <v>3534</v>
      </c>
      <c r="B472" s="80" t="s">
        <v>3582</v>
      </c>
      <c r="C472" s="80"/>
      <c r="D472" s="80" t="s">
        <v>3582</v>
      </c>
      <c r="E472" s="81" t="s">
        <v>3583</v>
      </c>
      <c r="F472" s="79" t="s">
        <v>3584</v>
      </c>
      <c r="G472" s="79" t="s">
        <v>3537</v>
      </c>
      <c r="H472" s="82"/>
      <c r="I472" s="82"/>
      <c r="J472" s="82"/>
      <c r="K472" s="82"/>
    </row>
    <row r="473" spans="1:11" ht="31.2" x14ac:dyDescent="0.25">
      <c r="A473" s="79" t="s">
        <v>3534</v>
      </c>
      <c r="B473" s="80" t="s">
        <v>3585</v>
      </c>
      <c r="C473" s="80"/>
      <c r="D473" s="80" t="s">
        <v>3585</v>
      </c>
      <c r="E473" s="81" t="s">
        <v>3586</v>
      </c>
      <c r="F473" s="79" t="s">
        <v>3587</v>
      </c>
      <c r="G473" s="79" t="s">
        <v>3537</v>
      </c>
      <c r="H473" s="82"/>
      <c r="I473" s="82"/>
      <c r="J473" s="82"/>
      <c r="K473" s="82"/>
    </row>
    <row r="474" spans="1:11" ht="31.2" x14ac:dyDescent="0.25">
      <c r="A474" s="79" t="s">
        <v>3534</v>
      </c>
      <c r="B474" s="80" t="s">
        <v>3588</v>
      </c>
      <c r="C474" s="80"/>
      <c r="D474" s="80" t="s">
        <v>3588</v>
      </c>
      <c r="E474" s="81" t="s">
        <v>3589</v>
      </c>
      <c r="F474" s="79" t="s">
        <v>3590</v>
      </c>
      <c r="G474" s="79" t="s">
        <v>3537</v>
      </c>
      <c r="H474" s="82"/>
      <c r="I474" s="82"/>
      <c r="J474" s="82"/>
      <c r="K474" s="82"/>
    </row>
    <row r="475" spans="1:11" x14ac:dyDescent="0.25">
      <c r="A475" s="79" t="s">
        <v>3534</v>
      </c>
      <c r="B475" s="80" t="s">
        <v>3591</v>
      </c>
      <c r="C475" s="80"/>
      <c r="D475" s="80" t="s">
        <v>3591</v>
      </c>
      <c r="E475" s="81" t="s">
        <v>3592</v>
      </c>
      <c r="F475" s="79" t="s">
        <v>3593</v>
      </c>
      <c r="G475" s="79" t="s">
        <v>3537</v>
      </c>
      <c r="H475" s="82"/>
      <c r="I475" s="82"/>
      <c r="J475" s="82"/>
      <c r="K475" s="82"/>
    </row>
    <row r="476" spans="1:11" x14ac:dyDescent="0.25">
      <c r="A476" s="79" t="s">
        <v>3534</v>
      </c>
      <c r="B476" s="80" t="s">
        <v>3594</v>
      </c>
      <c r="C476" s="80"/>
      <c r="D476" s="80" t="s">
        <v>3594</v>
      </c>
      <c r="E476" s="81" t="s">
        <v>3595</v>
      </c>
      <c r="F476" s="79" t="s">
        <v>3596</v>
      </c>
      <c r="G476" s="79" t="s">
        <v>3537</v>
      </c>
      <c r="H476" s="82"/>
      <c r="I476" s="82"/>
      <c r="J476" s="82"/>
      <c r="K476" s="82"/>
    </row>
    <row r="477" spans="1:11" ht="31.2" x14ac:dyDescent="0.25">
      <c r="A477" s="79" t="s">
        <v>3534</v>
      </c>
      <c r="B477" s="80" t="s">
        <v>3597</v>
      </c>
      <c r="C477" s="80"/>
      <c r="D477" s="80" t="s">
        <v>3597</v>
      </c>
      <c r="E477" s="81" t="s">
        <v>3598</v>
      </c>
      <c r="F477" s="79" t="s">
        <v>3599</v>
      </c>
      <c r="G477" s="79" t="s">
        <v>3537</v>
      </c>
      <c r="H477" s="82"/>
      <c r="I477" s="82"/>
      <c r="J477" s="82"/>
      <c r="K477" s="82"/>
    </row>
    <row r="478" spans="1:11" x14ac:dyDescent="0.25">
      <c r="A478" s="79" t="s">
        <v>3600</v>
      </c>
      <c r="B478" s="80" t="s">
        <v>3602</v>
      </c>
      <c r="C478" s="80" t="s">
        <v>3601</v>
      </c>
      <c r="D478" s="80" t="s">
        <v>3602</v>
      </c>
      <c r="E478" s="81" t="s">
        <v>3484</v>
      </c>
      <c r="F478" s="79" t="s">
        <v>3603</v>
      </c>
      <c r="G478" s="79" t="s">
        <v>2086</v>
      </c>
      <c r="H478" s="82"/>
      <c r="I478" s="82"/>
      <c r="J478" s="82"/>
      <c r="K478" s="82"/>
    </row>
    <row r="479" spans="1:11" x14ac:dyDescent="0.25">
      <c r="A479" s="79" t="s">
        <v>3600</v>
      </c>
      <c r="B479" s="80" t="s">
        <v>3605</v>
      </c>
      <c r="C479" s="80" t="s">
        <v>3604</v>
      </c>
      <c r="D479" s="80" t="s">
        <v>3605</v>
      </c>
      <c r="E479" s="81" t="s">
        <v>3487</v>
      </c>
      <c r="F479" s="79" t="s">
        <v>3606</v>
      </c>
      <c r="G479" s="79" t="s">
        <v>2086</v>
      </c>
      <c r="H479" s="82"/>
      <c r="I479" s="82"/>
      <c r="J479" s="82"/>
      <c r="K479" s="82"/>
    </row>
    <row r="480" spans="1:11" x14ac:dyDescent="0.25">
      <c r="A480" s="79" t="s">
        <v>3600</v>
      </c>
      <c r="B480" s="80" t="s">
        <v>3608</v>
      </c>
      <c r="C480" s="80" t="s">
        <v>3607</v>
      </c>
      <c r="D480" s="80" t="s">
        <v>3608</v>
      </c>
      <c r="E480" s="81" t="s">
        <v>3487</v>
      </c>
      <c r="F480" s="79" t="s">
        <v>3609</v>
      </c>
      <c r="G480" s="79" t="s">
        <v>2086</v>
      </c>
      <c r="H480" s="82"/>
      <c r="I480" s="82"/>
      <c r="J480" s="82"/>
      <c r="K480" s="82"/>
    </row>
    <row r="481" spans="1:11" x14ac:dyDescent="0.25">
      <c r="A481" s="79" t="s">
        <v>3600</v>
      </c>
      <c r="B481" s="80" t="s">
        <v>1895</v>
      </c>
      <c r="C481" s="80" t="s">
        <v>3695</v>
      </c>
      <c r="D481" s="80" t="s">
        <v>1895</v>
      </c>
      <c r="E481" s="81" t="s">
        <v>3492</v>
      </c>
      <c r="F481" s="79" t="s">
        <v>3611</v>
      </c>
      <c r="G481" s="79" t="s">
        <v>2086</v>
      </c>
      <c r="H481" s="82"/>
      <c r="I481" s="82"/>
      <c r="J481" s="82"/>
      <c r="K481" s="82"/>
    </row>
    <row r="482" spans="1:11" x14ac:dyDescent="0.25">
      <c r="A482" s="79" t="s">
        <v>3600</v>
      </c>
      <c r="B482" s="80" t="s">
        <v>3613</v>
      </c>
      <c r="C482" s="80" t="s">
        <v>3612</v>
      </c>
      <c r="D482" s="80" t="s">
        <v>3613</v>
      </c>
      <c r="E482" s="81" t="s">
        <v>3492</v>
      </c>
      <c r="F482" s="79" t="s">
        <v>3611</v>
      </c>
      <c r="G482" s="79" t="s">
        <v>2086</v>
      </c>
      <c r="H482" s="82"/>
      <c r="I482" s="82"/>
      <c r="J482" s="82"/>
      <c r="K482" s="82"/>
    </row>
    <row r="483" spans="1:11" x14ac:dyDescent="0.25">
      <c r="A483" s="79" t="s">
        <v>3600</v>
      </c>
      <c r="B483" s="80" t="s">
        <v>3615</v>
      </c>
      <c r="C483" s="80" t="s">
        <v>3614</v>
      </c>
      <c r="D483" s="80" t="s">
        <v>3615</v>
      </c>
      <c r="E483" s="81" t="s">
        <v>3487</v>
      </c>
      <c r="F483" s="79" t="s">
        <v>3616</v>
      </c>
      <c r="G483" s="79" t="s">
        <v>2086</v>
      </c>
      <c r="H483" s="82"/>
      <c r="I483" s="82"/>
      <c r="J483" s="82"/>
      <c r="K483" s="82"/>
    </row>
    <row r="484" spans="1:11" x14ac:dyDescent="0.25">
      <c r="A484" s="79" t="s">
        <v>3600</v>
      </c>
      <c r="B484" s="80" t="s">
        <v>1013</v>
      </c>
      <c r="C484" s="80" t="s">
        <v>3692</v>
      </c>
      <c r="D484" s="80" t="s">
        <v>1013</v>
      </c>
      <c r="E484" s="81" t="s">
        <v>3500</v>
      </c>
      <c r="F484" s="79" t="s">
        <v>3618</v>
      </c>
      <c r="G484" s="79" t="s">
        <v>2086</v>
      </c>
      <c r="H484" s="82"/>
      <c r="I484" s="82"/>
      <c r="J484" s="82"/>
      <c r="K484" s="82"/>
    </row>
    <row r="485" spans="1:11" x14ac:dyDescent="0.25">
      <c r="A485" s="79" t="s">
        <v>3600</v>
      </c>
      <c r="B485" s="80" t="s">
        <v>3620</v>
      </c>
      <c r="C485" s="80" t="s">
        <v>3619</v>
      </c>
      <c r="D485" s="80" t="s">
        <v>3620</v>
      </c>
      <c r="E485" s="81" t="s">
        <v>3621</v>
      </c>
      <c r="F485" s="79" t="s">
        <v>3622</v>
      </c>
      <c r="G485" s="79" t="s">
        <v>2086</v>
      </c>
      <c r="H485" s="82"/>
      <c r="I485" s="82"/>
      <c r="J485" s="82"/>
      <c r="K485" s="82"/>
    </row>
    <row r="486" spans="1:11" x14ac:dyDescent="0.25">
      <c r="A486" s="79" t="s">
        <v>3600</v>
      </c>
      <c r="B486" s="80" t="s">
        <v>3624</v>
      </c>
      <c r="C486" s="80" t="s">
        <v>3623</v>
      </c>
      <c r="D486" s="80" t="s">
        <v>3624</v>
      </c>
      <c r="E486" s="81" t="s">
        <v>3625</v>
      </c>
      <c r="F486" s="79" t="s">
        <v>3626</v>
      </c>
      <c r="G486" s="79" t="s">
        <v>2086</v>
      </c>
      <c r="H486" s="82"/>
      <c r="I486" s="82"/>
      <c r="J486" s="82"/>
      <c r="K486" s="82"/>
    </row>
    <row r="487" spans="1:11" x14ac:dyDescent="0.25">
      <c r="A487" s="79" t="s">
        <v>3600</v>
      </c>
      <c r="B487" s="80" t="s">
        <v>3600</v>
      </c>
      <c r="C487" s="80" t="s">
        <v>3627</v>
      </c>
      <c r="D487" s="80" t="s">
        <v>3600</v>
      </c>
      <c r="E487" s="81" t="s">
        <v>3625</v>
      </c>
      <c r="F487" s="79" t="s">
        <v>3626</v>
      </c>
      <c r="G487" s="79" t="s">
        <v>2086</v>
      </c>
      <c r="H487" s="82"/>
      <c r="I487" s="82"/>
      <c r="J487" s="82"/>
      <c r="K487" s="82"/>
    </row>
    <row r="488" spans="1:11" x14ac:dyDescent="0.25">
      <c r="A488" s="79" t="s">
        <v>3600</v>
      </c>
      <c r="B488" s="80" t="s">
        <v>3629</v>
      </c>
      <c r="C488" s="80" t="s">
        <v>3628</v>
      </c>
      <c r="D488" s="80" t="s">
        <v>3629</v>
      </c>
      <c r="E488" s="81" t="s">
        <v>3630</v>
      </c>
      <c r="F488" s="79" t="s">
        <v>3631</v>
      </c>
      <c r="G488" s="79" t="s">
        <v>2086</v>
      </c>
      <c r="H488" s="82"/>
      <c r="I488" s="82"/>
      <c r="J488" s="82"/>
      <c r="K488" s="82"/>
    </row>
    <row r="489" spans="1:11" x14ac:dyDescent="0.25">
      <c r="A489" s="79" t="s">
        <v>3600</v>
      </c>
      <c r="B489" s="80" t="s">
        <v>3633</v>
      </c>
      <c r="C489" s="80" t="s">
        <v>3632</v>
      </c>
      <c r="D489" s="80" t="s">
        <v>3633</v>
      </c>
      <c r="E489" s="81" t="s">
        <v>3487</v>
      </c>
      <c r="F489" s="79" t="s">
        <v>3634</v>
      </c>
      <c r="G489" s="79" t="s">
        <v>2086</v>
      </c>
      <c r="H489" s="82"/>
      <c r="I489" s="82"/>
      <c r="J489" s="82"/>
      <c r="K489" s="82"/>
    </row>
    <row r="490" spans="1:11" ht="31.2" x14ac:dyDescent="0.25">
      <c r="A490" s="79" t="s">
        <v>3600</v>
      </c>
      <c r="B490" s="80" t="s">
        <v>3636</v>
      </c>
      <c r="C490" s="80" t="s">
        <v>3635</v>
      </c>
      <c r="D490" s="80" t="s">
        <v>3636</v>
      </c>
      <c r="E490" s="81" t="s">
        <v>3637</v>
      </c>
      <c r="F490" s="79" t="s">
        <v>3638</v>
      </c>
      <c r="G490" s="79" t="s">
        <v>2086</v>
      </c>
      <c r="H490" s="82"/>
      <c r="I490" s="82"/>
      <c r="J490" s="82"/>
      <c r="K490" s="82"/>
    </row>
    <row r="491" spans="1:11" ht="31.2" x14ac:dyDescent="0.25">
      <c r="A491" s="79" t="s">
        <v>3600</v>
      </c>
      <c r="B491" s="80" t="s">
        <v>3640</v>
      </c>
      <c r="C491" s="80" t="s">
        <v>3639</v>
      </c>
      <c r="D491" s="80" t="s">
        <v>3640</v>
      </c>
      <c r="E491" s="81" t="s">
        <v>3641</v>
      </c>
      <c r="F491" s="79" t="s">
        <v>3642</v>
      </c>
      <c r="G491" s="79" t="s">
        <v>2086</v>
      </c>
      <c r="H491" s="82"/>
      <c r="I491" s="82"/>
      <c r="J491" s="82"/>
      <c r="K491" s="82"/>
    </row>
    <row r="492" spans="1:11" ht="31.2" x14ac:dyDescent="0.25">
      <c r="A492" s="79" t="s">
        <v>3600</v>
      </c>
      <c r="B492" s="80" t="s">
        <v>3644</v>
      </c>
      <c r="C492" s="80" t="s">
        <v>3643</v>
      </c>
      <c r="D492" s="80" t="s">
        <v>3644</v>
      </c>
      <c r="E492" s="81" t="s">
        <v>3645</v>
      </c>
      <c r="F492" s="79" t="s">
        <v>3646</v>
      </c>
      <c r="G492" s="79" t="s">
        <v>2086</v>
      </c>
      <c r="H492" s="82"/>
      <c r="I492" s="82"/>
      <c r="J492" s="82"/>
      <c r="K492" s="82"/>
    </row>
    <row r="493" spans="1:11" ht="31.2" x14ac:dyDescent="0.25">
      <c r="A493" s="79" t="s">
        <v>3600</v>
      </c>
      <c r="B493" s="80" t="s">
        <v>3648</v>
      </c>
      <c r="C493" s="80" t="s">
        <v>3647</v>
      </c>
      <c r="D493" s="80" t="s">
        <v>3648</v>
      </c>
      <c r="E493" s="81" t="s">
        <v>3649</v>
      </c>
      <c r="F493" s="79" t="s">
        <v>3650</v>
      </c>
      <c r="G493" s="79" t="s">
        <v>2086</v>
      </c>
      <c r="H493" s="82"/>
      <c r="I493" s="82"/>
      <c r="J493" s="82"/>
      <c r="K493" s="82"/>
    </row>
    <row r="494" spans="1:11" ht="31.2" x14ac:dyDescent="0.25">
      <c r="A494" s="79" t="s">
        <v>3600</v>
      </c>
      <c r="B494" s="80" t="s">
        <v>3652</v>
      </c>
      <c r="C494" s="80" t="s">
        <v>3651</v>
      </c>
      <c r="D494" s="80" t="s">
        <v>3652</v>
      </c>
      <c r="E494" s="81" t="s">
        <v>3653</v>
      </c>
      <c r="F494" s="79" t="s">
        <v>3654</v>
      </c>
      <c r="G494" s="79" t="s">
        <v>2086</v>
      </c>
      <c r="H494" s="82"/>
      <c r="I494" s="82"/>
      <c r="J494" s="82"/>
      <c r="K494" s="82"/>
    </row>
    <row r="495" spans="1:11" ht="31.2" x14ac:dyDescent="0.25">
      <c r="A495" s="79" t="s">
        <v>3600</v>
      </c>
      <c r="B495" s="80" t="s">
        <v>3656</v>
      </c>
      <c r="C495" s="80" t="s">
        <v>3655</v>
      </c>
      <c r="D495" s="80" t="s">
        <v>3656</v>
      </c>
      <c r="E495" s="81" t="s">
        <v>3657</v>
      </c>
      <c r="F495" s="79" t="s">
        <v>3658</v>
      </c>
      <c r="G495" s="79" t="s">
        <v>2086</v>
      </c>
      <c r="H495" s="82"/>
      <c r="I495" s="82"/>
      <c r="J495" s="82"/>
      <c r="K495" s="82"/>
    </row>
    <row r="496" spans="1:11" ht="31.2" x14ac:dyDescent="0.25">
      <c r="A496" s="79" t="s">
        <v>3600</v>
      </c>
      <c r="B496" s="80" t="s">
        <v>3660</v>
      </c>
      <c r="C496" s="80" t="s">
        <v>3659</v>
      </c>
      <c r="D496" s="80" t="s">
        <v>3660</v>
      </c>
      <c r="E496" s="81" t="s">
        <v>3661</v>
      </c>
      <c r="F496" s="79" t="s">
        <v>3662</v>
      </c>
      <c r="G496" s="79" t="s">
        <v>2086</v>
      </c>
      <c r="H496" s="82"/>
      <c r="I496" s="82"/>
      <c r="J496" s="82"/>
      <c r="K496" s="82"/>
    </row>
    <row r="497" spans="1:11" ht="31.2" x14ac:dyDescent="0.25">
      <c r="A497" s="79" t="s">
        <v>3600</v>
      </c>
      <c r="B497" s="80" t="s">
        <v>3664</v>
      </c>
      <c r="C497" s="80" t="s">
        <v>3663</v>
      </c>
      <c r="D497" s="80" t="s">
        <v>3664</v>
      </c>
      <c r="E497" s="81" t="s">
        <v>3665</v>
      </c>
      <c r="F497" s="79" t="s">
        <v>3666</v>
      </c>
      <c r="G497" s="79" t="s">
        <v>2086</v>
      </c>
      <c r="H497" s="82"/>
      <c r="I497" s="82"/>
      <c r="J497" s="82"/>
      <c r="K497" s="82"/>
    </row>
    <row r="498" spans="1:11" ht="31.2" x14ac:dyDescent="0.25">
      <c r="A498" s="79" t="s">
        <v>3600</v>
      </c>
      <c r="B498" s="80" t="s">
        <v>3668</v>
      </c>
      <c r="C498" s="80" t="s">
        <v>3667</v>
      </c>
      <c r="D498" s="80" t="s">
        <v>3668</v>
      </c>
      <c r="E498" s="81" t="s">
        <v>3669</v>
      </c>
      <c r="F498" s="79" t="s">
        <v>3670</v>
      </c>
      <c r="G498" s="79" t="s">
        <v>2086</v>
      </c>
      <c r="H498" s="82"/>
      <c r="I498" s="82"/>
      <c r="J498" s="82"/>
      <c r="K498" s="82"/>
    </row>
    <row r="499" spans="1:11" x14ac:dyDescent="0.25">
      <c r="A499" s="79" t="s">
        <v>3600</v>
      </c>
      <c r="B499" s="80" t="s">
        <v>3672</v>
      </c>
      <c r="C499" s="80" t="s">
        <v>3671</v>
      </c>
      <c r="D499" s="80" t="s">
        <v>3672</v>
      </c>
      <c r="E499" s="81" t="s">
        <v>3673</v>
      </c>
      <c r="F499" s="79" t="s">
        <v>3674</v>
      </c>
      <c r="G499" s="79" t="s">
        <v>2086</v>
      </c>
      <c r="H499" s="82"/>
      <c r="I499" s="82"/>
      <c r="J499" s="82"/>
      <c r="K499" s="82"/>
    </row>
    <row r="500" spans="1:11" x14ac:dyDescent="0.25">
      <c r="A500" s="79" t="s">
        <v>3600</v>
      </c>
      <c r="B500" s="80" t="s">
        <v>3676</v>
      </c>
      <c r="C500" s="80" t="s">
        <v>3675</v>
      </c>
      <c r="D500" s="80" t="s">
        <v>3676</v>
      </c>
      <c r="E500" s="81" t="s">
        <v>3677</v>
      </c>
      <c r="F500" s="79" t="s">
        <v>3678</v>
      </c>
      <c r="G500" s="79" t="s">
        <v>2086</v>
      </c>
      <c r="H500" s="82"/>
      <c r="I500" s="82"/>
      <c r="J500" s="82"/>
      <c r="K500" s="82"/>
    </row>
    <row r="501" spans="1:11" ht="31.2" x14ac:dyDescent="0.25">
      <c r="A501" s="79" t="s">
        <v>3600</v>
      </c>
      <c r="B501" s="80" t="s">
        <v>3679</v>
      </c>
      <c r="C501" s="80"/>
      <c r="D501" s="80" t="s">
        <v>3679</v>
      </c>
      <c r="E501" s="81" t="s">
        <v>3680</v>
      </c>
      <c r="F501" s="79" t="s">
        <v>3681</v>
      </c>
      <c r="G501" s="79" t="s">
        <v>2086</v>
      </c>
      <c r="H501" s="82"/>
      <c r="I501" s="82"/>
      <c r="J501" s="82"/>
      <c r="K501" s="82"/>
    </row>
    <row r="502" spans="1:11" x14ac:dyDescent="0.25">
      <c r="A502" s="79" t="s">
        <v>3258</v>
      </c>
      <c r="B502" s="80" t="s">
        <v>3682</v>
      </c>
      <c r="C502" s="80">
        <v>8888</v>
      </c>
      <c r="D502" s="80" t="s">
        <v>3682</v>
      </c>
      <c r="E502" s="81"/>
      <c r="F502" s="79">
        <v>88</v>
      </c>
      <c r="G502" s="79"/>
      <c r="H502" s="82"/>
      <c r="I502" s="82"/>
      <c r="J502" s="82"/>
      <c r="K502" s="82"/>
    </row>
  </sheetData>
  <phoneticPr fontId="2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Sheet1</vt:lpstr>
      <vt:lpstr>整理资料</vt:lpstr>
      <vt:lpstr>面料分类</vt:lpstr>
      <vt:lpstr>面辅料颜色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dc:creator>
  <cp:lastModifiedBy>275354923@qq.com</cp:lastModifiedBy>
  <dcterms:created xsi:type="dcterms:W3CDTF">2019-05-07T09:00:00Z</dcterms:created>
  <dcterms:modified xsi:type="dcterms:W3CDTF">2023-11-23T08:52:37Z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4C607D79C01C4600837C4F6300870F6D_12</vt:lpwstr>
  </property>
</Properties>
</file>